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omie.Mungala\AppData\Local\Microsoft\Windows\INetCache\Content.Outlook\4XWCSWBK\"/>
    </mc:Choice>
  </mc:AlternateContent>
  <bookViews>
    <workbookView xWindow="0" yWindow="0" windowWidth="19200" windowHeight="7050"/>
  </bookViews>
  <sheets>
    <sheet name="CADRE DE PERFORMANCE CRF ET NU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</externalReferences>
  <definedNames>
    <definedName name="_____xlfn_IFERROR">#N/A</definedName>
    <definedName name="_____xlfn_SUMIFS">#N/A</definedName>
    <definedName name="____xlfn_IFERROR">#N/A</definedName>
    <definedName name="____xlfn_SUMIFS">#N/A</definedName>
    <definedName name="___xlfn_IFERROR">#N/A</definedName>
    <definedName name="___xlfn_SUMIFS">#N/A</definedName>
    <definedName name="__xlfn_IFERROR">#N/A</definedName>
    <definedName name="__xlfn_SUMIFS">#N/A</definedName>
    <definedName name="_064c976f_dc27_4320_b681_1339b2fe8ab4">#REF!</definedName>
    <definedName name="_0a54ea9f_6551_4517_a878_c152fb55f9a1">'[1]Recipient sheet'!#REF!</definedName>
    <definedName name="_1.1">#REF!</definedName>
    <definedName name="_1.2">#REF!</definedName>
    <definedName name="_1.3">#REF!</definedName>
    <definedName name="_1.4">#REF!</definedName>
    <definedName name="_10.1">#REF!</definedName>
    <definedName name="_10.2">#REF!</definedName>
    <definedName name="_10.3">#REF!</definedName>
    <definedName name="_11.1">#REF!</definedName>
    <definedName name="_11.2">#REF!</definedName>
    <definedName name="_11.3">#REF!</definedName>
    <definedName name="_11.4">#REF!</definedName>
    <definedName name="_12.1">#REF!</definedName>
    <definedName name="_12.2">#REF!</definedName>
    <definedName name="_12.3">#REF!</definedName>
    <definedName name="_12.4">#REF!</definedName>
    <definedName name="_12.5">#REF!</definedName>
    <definedName name="_13.1">#REF!</definedName>
    <definedName name="_1bda0005_c52b_46cc_b349_56b484ec8764">#REF!</definedName>
    <definedName name="_1d0188c7_3e76_40a1_bd1f_7775471db247">#REF!</definedName>
    <definedName name="_2.1">#REF!</definedName>
    <definedName name="_2.1__Amélioration_du_diagnostic_précoce">#REF!</definedName>
    <definedName name="_2.2">#REF!</definedName>
    <definedName name="_2.3">#REF!</definedName>
    <definedName name="_2.4">#REF!</definedName>
    <definedName name="_2.5">#REF!</definedName>
    <definedName name="_2766a577_52aa_4fa8_9791_76a6873ac125">#REF!</definedName>
    <definedName name="_2b545529_161e_4ac1_9362_d6a10d266e17">#REF!</definedName>
    <definedName name="_2b55e7c6_3f95_4cbb_b0e4_b40e4a86f435">#REF!</definedName>
    <definedName name="_3.1">#REF!</definedName>
    <definedName name="_3.2">#REF!</definedName>
    <definedName name="_3.3">#REF!</definedName>
    <definedName name="_3.4">#REF!</definedName>
    <definedName name="_30fee82c_14f4_4a5f_a453_cb18954a7ebc">#REF!</definedName>
    <definedName name="_329fd648_43f7_41d3_bee9_8ba9de528383">#REF!</definedName>
    <definedName name="_4.1">#REF!</definedName>
    <definedName name="_4.2">#REF!</definedName>
    <definedName name="_4.3">#REF!</definedName>
    <definedName name="_4.4">#REF!</definedName>
    <definedName name="_4.5">#REF!</definedName>
    <definedName name="_4.6">#REF!</definedName>
    <definedName name="_4.7">#REF!</definedName>
    <definedName name="_41e8cacb_2b90_42d5_9de4_169990011044">#REF!</definedName>
    <definedName name="_489c8708_ba46_4243_adf7_6489cf5e59f7">#REF!</definedName>
    <definedName name="_5.1">#REF!</definedName>
    <definedName name="_5.2">#REF!</definedName>
    <definedName name="_5.3">#REF!</definedName>
    <definedName name="_5.4">#REF!</definedName>
    <definedName name="_5.5">#REF!</definedName>
    <definedName name="_5.6">#REF!</definedName>
    <definedName name="_5.7">#REF!</definedName>
    <definedName name="_5.8">#REF!</definedName>
    <definedName name="_537a90ad_293c_4c5f_ab8d_e16ae3cc6f25" comment="Display Map">#REF!</definedName>
    <definedName name="_55196ad8_eb49_4312_b065_86f00def31a7">#REF!</definedName>
    <definedName name="_5a2bf18b_1f14_4a15_849a_1188c4eff3c0">#REF!</definedName>
    <definedName name="_5f15a94b_d23c_488e_92e1_10a8f43aa45b">#REF!</definedName>
    <definedName name="_6.1">#REF!</definedName>
    <definedName name="_6.2">#REF!</definedName>
    <definedName name="_6.3">#REF!</definedName>
    <definedName name="_6.4">#REF!</definedName>
    <definedName name="_6.5">#REF!</definedName>
    <definedName name="_6.6">#REF!</definedName>
    <definedName name="_6d661af8_29d6_4e8e_a5b0_cc84ee4eb720">#REF!</definedName>
    <definedName name="_6f67cf15_4702_4c47_a424_1c1585ad72b1" comment="Save Map">#REF!</definedName>
    <definedName name="_7.1">#REF!</definedName>
    <definedName name="_7.2">#REF!</definedName>
    <definedName name="_7.3">#REF!</definedName>
    <definedName name="_7.4">#REF!</definedName>
    <definedName name="_7.5">#REF!</definedName>
    <definedName name="_7.6">#REF!</definedName>
    <definedName name="_7.7">#REF!</definedName>
    <definedName name="_8.1">#REF!</definedName>
    <definedName name="_8.2">#REF!</definedName>
    <definedName name="_8.3">#REF!</definedName>
    <definedName name="_85203bf3_9159_43b9_8a8a_d795a4ad9ca0">#REF!</definedName>
    <definedName name="_8f9eef8b_d98e_4b9e_bb2e_b941f25e75e0">#REF!</definedName>
    <definedName name="_9.1">#REF!</definedName>
    <definedName name="_9.2">#REF!</definedName>
    <definedName name="_9.3">#REF!</definedName>
    <definedName name="_9.4">#REF!</definedName>
    <definedName name="_9479c3a8_3a98_4b0e_bb8c_376fe7788da5">#REF!</definedName>
    <definedName name="_9e4064b7_e62c_4abc_9af4_69421f2f4da2">#REF!</definedName>
    <definedName name="_a1f5d101_d930_4c9b_a303_b59c76eef4b5">#REF!</definedName>
    <definedName name="_a33ad721_4839_41d5_a193_cf04831c30a4">#REF!</definedName>
    <definedName name="_a4f1091a_7b5c_45ed_8e14_88414db8f444">#REF!</definedName>
    <definedName name="_aac47cda_85a8_427d_a643_30b0f56afa55">'[1]Recipient sheet'!#REF!</definedName>
    <definedName name="_b2b7da3e_86e7_4904_b0e8_4c458cbfb46d">#REF!</definedName>
    <definedName name="_b479abbc_1348_47ce_8984_40a995f58905">#REF!</definedName>
    <definedName name="_b9ac1525_a338_4e54_9fab_ce0b7b6318fd" comment="Save Map">#REF!</definedName>
    <definedName name="_bf3cacdf_bc7f_4173_8f84_f13ee0b5c719">#REF!</definedName>
    <definedName name="_bf616a3b_b72f_44a7_a972_3e0d30dd8e9b">#REF!</definedName>
    <definedName name="_c35bff0d_642f_40df_8d5f_bbcb0534e23b">#REF!</definedName>
    <definedName name="_cc15cf2d_1cea_4443_9c90_6f4e5a84976e">#REF!</definedName>
    <definedName name="_ce22259c_4382_4095_a0ad_adcea496fac9">#REF!</definedName>
    <definedName name="_d138b872_f6f8_4e9b_a8ef_bb6c0e66f9c2">#REF!</definedName>
    <definedName name="_d447e57f_bbc6_4a3b_9ab5_a781d4383a26">#REF!</definedName>
    <definedName name="_d7345976_4523_4207_9c30_c120143b922d">#REF!</definedName>
    <definedName name="_d91c78a7_f0c1_457f_9def_32e04fd4a479">#REF!</definedName>
    <definedName name="_dbd0c918_8140_4043_bdab_cece939ff74a">#REF!</definedName>
    <definedName name="_dcb49011_4a55_47b1_8b1d_fe1093c85a41">#REF!</definedName>
    <definedName name="_de01575c_3097_499d_9977_70f8b5e7ab13">#REF!</definedName>
    <definedName name="_Dir4">'[2]FBR 3 DIR '!$K$31</definedName>
    <definedName name="_Dir5">'[2]FBR 3 DIR '!$K$57</definedName>
    <definedName name="_Dir7">'[2]FBR 3 DIR '!$K$81</definedName>
    <definedName name="_e3c2ead6_6c34_462b_a702_c160a5df118a">#REF!</definedName>
    <definedName name="_e80f2ab8_a807_493b_b087_af411f4fc4e0">#REF!</definedName>
    <definedName name="_e8aaf1e6_61eb_40f1_82c7_c364ea5cb53b">#REF!</definedName>
    <definedName name="_eb839e16_fc9c_413c_8908_cad80e757e24" comment="Display Map">'[1]Recipient sheet'!#REF!</definedName>
    <definedName name="_eecfcf1a_e847_4960_b871_ebab6a0562a7">#REF!</definedName>
    <definedName name="_fd972c3d_0ba4_42e7_8446_2150735dea19">#REF!</definedName>
    <definedName name="_fedcd7d3_8063_490d_9a62_15657214dfaa">#REF!</definedName>
    <definedName name="_ta20">#REF!</definedName>
    <definedName name="_TBO1">[3]Malaria!$D$2:$D$10</definedName>
    <definedName name="accomodation">'[4]NAF 2010-2012 COSTING'!#REF!</definedName>
    <definedName name="AccountRole">IF('[1]Data Sheet'!$D$96&lt;&gt;"",OFFSET('[1]Recipient sheet'!$B$2,1,0,MATCH(" ",'[1]Recipient sheet'!$B$2:$B$23,-1)-1,1), OFFSET('[1]Recipient sheet'!$B$40,1,0,MATCH(" ",'[1]Recipient sheet'!$B$40:$B$43,-1)-1,1))</definedName>
    <definedName name="Activity_List">OFFSET(#REF!,0,0,COUNTA(#REF!)-1)</definedName>
    <definedName name="Addnl_DC">#REF!</definedName>
    <definedName name="Admin">'[5]Range Page'!$A$21</definedName>
    <definedName name="admincost">'[6]Range Page'!$A$23</definedName>
    <definedName name="adminfee">'[7]Range Page'!$A$36</definedName>
    <definedName name="Advert">'[4]NAF 2010-2012 COSTING'!#REF!</definedName>
    <definedName name="AIM_Detailed_Budget_Line__c.AIM_Unit_of_Measure__c">[8]apttusmetadata!$AC$2:$AC$9</definedName>
    <definedName name="AIM_Detailed_Budget_Line__c_AIM_Unit_of_Measure__c">[8]apttusmetadata!$AC$2:$AC$9</definedName>
    <definedName name="Allow_Parms">#REF!</definedName>
    <definedName name="Approximately_what_is_the_current_coverage_of_iCCM_in_this_country_as_of__latest">#REF!</definedName>
    <definedName name="AssumptionList">#REF!</definedName>
    <definedName name="ATT">[9]HIV!$E$2:$E$22</definedName>
    <definedName name="AVEC">#REF!</definedName>
    <definedName name="avgsx">OFFSET([10]Setup!$K$43,1,0,MATCH(" ",[10]Setup!$K$43:$K$103,-1)-1,1)</definedName>
    <definedName name="Award_Fee">#REF!</definedName>
    <definedName name="BillingSchedule">#REF!</definedName>
    <definedName name="BLCount">COUNT(#REF!)</definedName>
    <definedName name="BP_Options">'[11]Data tables'!$C$23:$C$27</definedName>
    <definedName name="Budget_PivotRange">#REF!</definedName>
    <definedName name="BudgetLineNumbers">#REF!:INDEX(#REF!,COUNT(#REF!,"?*"))</definedName>
    <definedName name="BudgetType">#REF!</definedName>
    <definedName name="BUP_Table_T">#REF!</definedName>
    <definedName name="BUP_TabName_G">#REF!</definedName>
    <definedName name="BUP_TabName_T">#REF!</definedName>
    <definedName name="Categorie">#REF!</definedName>
    <definedName name="Categorie1">#REF!</definedName>
    <definedName name="Catégorie2">'[12]Plan Wayne'!$BS$5:$BS$17</definedName>
    <definedName name="Category">'[13]Plan de travail budgétisé'!$AZ$7:$AZ$19</definedName>
    <definedName name="CC">[6]Definitions!$G$3:$G$18</definedName>
    <definedName name="CCA_Y1">#REF!</definedName>
    <definedName name="CCA_Y2">#REF!</definedName>
    <definedName name="CCA_Y3">#REF!</definedName>
    <definedName name="CCA_Y4">#REF!</definedName>
    <definedName name="Clin_Opt_1">#REF!</definedName>
    <definedName name="Clin_Opt_2">#REF!</definedName>
    <definedName name="Clin_Opt_3">#REF!</definedName>
    <definedName name="Clin_Opt_4">#REF!</definedName>
    <definedName name="clin_pctBlank">#REF!</definedName>
    <definedName name="Clin_Percent">#REF!</definedName>
    <definedName name="Clin_Subrow">#REF!</definedName>
    <definedName name="Clin_Sum">#REF!</definedName>
    <definedName name="Clin_Totals">#REF!</definedName>
    <definedName name="Clin_Year_2">#REF!</definedName>
    <definedName name="Clin_Year_3">#REF!</definedName>
    <definedName name="Clin_Year_4">#REF!</definedName>
    <definedName name="Clin_Year_5">#REF!</definedName>
    <definedName name="CmpAcroSelected">INDIRECT(ADDRESS([14]!CmpSelectedOnRow,2,1,TRUE,"CatCmp"))</definedName>
    <definedName name="CmpIdSelected">INDIRECT(ADDRESS([14]!CmpSelectedOnRow,1,1,TRUE,"CatCmp"))</definedName>
    <definedName name="CmpSelectedOnRow">IFERROR(MATCH(ComponentSelected,#REF!,0),"")</definedName>
    <definedName name="CompName">#N/A</definedName>
    <definedName name="Component" hidden="1">#REF!</definedName>
    <definedName name="ComponentConcatenation">CONCATENATE(#REF!,#REF!, ", ",#REF!,", ",#REF!,", ",#REF!)</definedName>
    <definedName name="ComponentList">#REF!</definedName>
    <definedName name="Components">#REF!</definedName>
    <definedName name="ComponentSelected">#REF!</definedName>
    <definedName name="computer">'[4]NAF 2010-2012 COSTING'!#REF!</definedName>
    <definedName name="Cost_Category">[15]Definitions!$F$3:$F$15</definedName>
    <definedName name="Cost_Inputs">#REF!</definedName>
    <definedName name="Cost_Share">#REF!</definedName>
    <definedName name="CostInpInCmpInHealthProd">OFFSET([16]CostInpInCmpInSFpsmCat!$D$3,0,0,[16]CostInpInCmpInSFpsmCat!$D$1,1)</definedName>
    <definedName name="CostInpInCmpInPSMcosts">OFFSET([16]CostInpInCmpInSFpsmCat!$H$3,0,0,[16]CostInpInCmpInSFpsmCat!$H$1,1)</definedName>
    <definedName name="CostInpNoList">#REF!</definedName>
    <definedName name="CostInput">OFFSET('[1]Data Sheet'!$F$105,1,0,MATCH(" ",'[1]Data Sheet'!$F$105:$F$181,-1)-1,1)</definedName>
    <definedName name="CostInputs">OFFSET(#REF!,0,VLOOKUP(ComponentSelected,#REF!,6,FALSE),#REF!,1)</definedName>
    <definedName name="Costlist">#REF!</definedName>
    <definedName name="CostList_Assumptions">#REF!</definedName>
    <definedName name="CostList_Gates_Travel">#REF!</definedName>
    <definedName name="Country">OFFSET(#REF!,0,0,COUNTA(#REF!),1)</definedName>
    <definedName name="CoutCS">'[2]FBR Périph'!$B$7</definedName>
    <definedName name="CoutHGR">'[2]FBR Périph'!$B$9</definedName>
    <definedName name="CrossCheck">#REF!</definedName>
    <definedName name="CSTMax_SalInc">#REF!</definedName>
    <definedName name="Currencies">[17]Setup!$C$10:$C$12</definedName>
    <definedName name="Currency">#REF!</definedName>
    <definedName name="Currency_UNICEF">[18]Parameters!$B$19</definedName>
    <definedName name="dangerpay">'[7]Range Page'!$A$18</definedName>
    <definedName name="dangerpay.expat2">#REF!</definedName>
    <definedName name="dangerpay.expat3">#REF!</definedName>
    <definedName name="dangerpay.expat4">#REF!</definedName>
    <definedName name="dangerpay.expat5">#REF!</definedName>
    <definedName name="dangerpay.expat6">#REF!</definedName>
    <definedName name="dangerpay.expat7">#REF!</definedName>
    <definedName name="dangerpay.intlstaff2">'[7]Range Page'!$A$19</definedName>
    <definedName name="dangerpay.intlstaff3">'[7]Range Page'!$A$20</definedName>
    <definedName name="dangerpay.intlstaff4">'[7]Range Page'!$A$21</definedName>
    <definedName name="dangerpay.researcher">'[7]Range Page'!$A$22</definedName>
    <definedName name="dba">'[7]Range Page'!$A$31</definedName>
    <definedName name="DBAclin">#REF!</definedName>
    <definedName name="DetailedBudget_PivotRange">#REF!</definedName>
    <definedName name="Disease_Component">#REF!</definedName>
    <definedName name="Disease_components">[15]Definitions!$A$2:$D$2</definedName>
    <definedName name="DiseaseComponent">#REF!</definedName>
    <definedName name="DollarLC">'[7]Range Page'!$A$39</definedName>
    <definedName name="Dom_Travel">#REF!,#REF!,#REF!</definedName>
    <definedName name="DPSBan">'[2]FBR 4 Prov'!$N$19</definedName>
    <definedName name="DPSEqu">'[2]FBR 4 Prov'!$N$47</definedName>
    <definedName name="DPSKat">'[2]FBR 4 Prov'!$N$38</definedName>
    <definedName name="DPSMan">'[2]FBR 4 Prov'!$N$28</definedName>
    <definedName name="DRFEF">#REF!</definedName>
    <definedName name="dsqfq">'[19]Range Page'!$A$47</definedName>
    <definedName name="E">[20]HIV!$F$3</definedName>
    <definedName name="eduallowance.expat1">#REF!</definedName>
    <definedName name="eduallowance.expat2">#REF!</definedName>
    <definedName name="eduallowance.expat3">#REF!</definedName>
    <definedName name="eduallowance.expat4">#REF!</definedName>
    <definedName name="eduallowance.expat5">#REF!</definedName>
    <definedName name="eduallowance.expat6">#REF!</definedName>
    <definedName name="eduallowance.expat7">#REF!</definedName>
    <definedName name="eduallowance.intlstaff1">'[7]Range Page'!$A$23</definedName>
    <definedName name="eduallowance.intlstaff2">'[7]Range Page'!$A$24</definedName>
    <definedName name="eduallowance.intlstaff3">'[7]Range Page'!$A$25</definedName>
    <definedName name="eduallowance.intlstaff4">'[7]Range Page'!$A$26</definedName>
    <definedName name="eduallowance.researcher">'[7]Range Page'!$A$27</definedName>
    <definedName name="Equipment">#REF!</definedName>
    <definedName name="ES">[21]HIV!$F$4</definedName>
    <definedName name="EuroLocal">#REF!</definedName>
    <definedName name="EuroUSD">#REF!</definedName>
    <definedName name="Excel_BuiltIn_Database">#REF!</definedName>
    <definedName name="Expat_Parms">#REF!</definedName>
    <definedName name="Expat_Trav_Parms">#REF!</definedName>
    <definedName name="Expats">#REF!</definedName>
    <definedName name="facilitybased_100percent">#REF!</definedName>
    <definedName name="FD">#REF!</definedName>
    <definedName name="Fee">#REF!</definedName>
    <definedName name="FFFFFF">#REF!</definedName>
    <definedName name="Fixed_Fee">#REF!</definedName>
    <definedName name="FO_comm">#REF!</definedName>
    <definedName name="FO_Copying">#REF!</definedName>
    <definedName name="FO_postage">#REF!</definedName>
    <definedName name="FO_rent">#REF!</definedName>
    <definedName name="FO_supplies">#REF!</definedName>
    <definedName name="FO_Utilities">#REF!</definedName>
    <definedName name="ForeignTransferAllowance">'[7]Range Page'!$A$28</definedName>
    <definedName name="FWCI">#REF!</definedName>
    <definedName name="FWCIclin">#REF!</definedName>
    <definedName name="GandA">'[7]Range Page'!$A$4</definedName>
    <definedName name="Geographylocation">#REF!</definedName>
    <definedName name="GR">#REF!</definedName>
    <definedName name="Grant">[22]Definitions!#REF!</definedName>
    <definedName name="Grantcycle">[23]Definitions!#REF!</definedName>
    <definedName name="Grants">#REF!</definedName>
    <definedName name="hhu">'[24]Budget AGEFIN'!$I$3</definedName>
    <definedName name="HIV">#REF!</definedName>
    <definedName name="HIVAIDS">#REF!</definedName>
    <definedName name="HIVII">[21]HIV!$A$36:$A$42</definedName>
    <definedName name="HIVOI">[21]HIV!$A$44:$A$56</definedName>
    <definedName name="HIVSDA">[21]HIV!$A$2:$A$34</definedName>
    <definedName name="HIVSource">[21]HIV!$A$58:$A$75</definedName>
    <definedName name="HQStaff">#REF!</definedName>
    <definedName name="HSSII">[21]HSS!$A$20:$A$39</definedName>
    <definedName name="HSSOI">[21]HSS!$A$41:$A$64</definedName>
    <definedName name="HSSSDA">[21]HSS!$A$2:$A$18</definedName>
    <definedName name="HSSSource">[21]HSS!$A$66:$A$95</definedName>
    <definedName name="Hypothese1">[25]Definitions!#REF!</definedName>
    <definedName name="hypotheseok">#REF!</definedName>
    <definedName name="IC_PerDiem">#REF!</definedName>
    <definedName name="iCCM_coverage">#REF!</definedName>
    <definedName name="iCCM_districs">#REF!</definedName>
    <definedName name="iCCM_districts">#REF!</definedName>
    <definedName name="IEC_Educational_Events">#REF!</definedName>
    <definedName name="IET">[6]Definitions!$I$3:$I$18</definedName>
    <definedName name="IMPLEMENTATION_PHASE">[23]Definitions!#REF!</definedName>
    <definedName name="Implementing_Entity_Type">[15]Definitions!$H$3:$H$9</definedName>
    <definedName name="Impliment">[22]Definitions!#REF!</definedName>
    <definedName name="incCS">#REF!</definedName>
    <definedName name="incFee">#REF!</definedName>
    <definedName name="INFL">[26]Detail!$L$6</definedName>
    <definedName name="ingo_cost">#REF!</definedName>
    <definedName name="Int_in_comp">OFFSET(#REF!,0,0,COUNTA(#REF!))</definedName>
    <definedName name="International_Per_Diem__M_E">#REF!</definedName>
    <definedName name="Interventions">INDIRECT(HLOOKUP(#REF!,'[27]GF-Definitions'!$A$2:$E$4,3,FALSE))</definedName>
    <definedName name="IntIdList">#REF!</definedName>
    <definedName name="intl">'[4]NAF 2010-2012 COSTING'!#REF!</definedName>
    <definedName name="intlfringe">'[7]Range Page'!$A$5</definedName>
    <definedName name="ItemList">[28]Intrants!$C$5:$F$57</definedName>
    <definedName name="ITSupport">'[6]Range Page'!#REF!</definedName>
    <definedName name="Lable">[29]tabs!$D$1:$D$3</definedName>
    <definedName name="lajdjpf">[22]Definitions!#REF!</definedName>
    <definedName name="LangOffset">[30]Translations!$C$1</definedName>
    <definedName name="Language">#REF!</definedName>
    <definedName name="Lay">[3]Malaria!$E$2:$E$25</definedName>
    <definedName name="ldl">[31]Prog!$J$9</definedName>
    <definedName name="List_Acct_Cat">#REF!</definedName>
    <definedName name="List_BCC">#REF!</definedName>
    <definedName name="List_Commodities">#REF!</definedName>
    <definedName name="List_Consultants">#REF!</definedName>
    <definedName name="List_Equip">#REF!</definedName>
    <definedName name="List_IE">'[32]Definitions-lists-EFR'!$A$58:$A$65</definedName>
    <definedName name="List_Interventions">[27]Interventions!$B$18:$B$157</definedName>
    <definedName name="List_ODCs">#REF!</definedName>
    <definedName name="List_PA">#REF!</definedName>
    <definedName name="List_Pack">#REF!</definedName>
    <definedName name="List_RME">#REF!</definedName>
    <definedName name="List_Sampling">#REF!</definedName>
    <definedName name="List_Shipping">#REF!</definedName>
    <definedName name="List_SR">#REF!</definedName>
    <definedName name="listH">[23]Definitions!#REF!</definedName>
    <definedName name="ListHIV">'[32]Definitions-lists-EFR'!$A$1:$A$7</definedName>
    <definedName name="listie">[33]Definitions!$B$31:$B$38</definedName>
    <definedName name="ListMal">'[32]Definitions-lists-EFR'!$A$21:$A$25</definedName>
    <definedName name="ListMalariaModules">'[34]Malaria drop down'!$A$3:$A$5</definedName>
    <definedName name="listnew">#REF!</definedName>
    <definedName name="listS">#REF!</definedName>
    <definedName name="listsda">#REF!</definedName>
    <definedName name="listserv">#REF!</definedName>
    <definedName name="ListTB">'[32]Definitions-lists-EFR'!$A$39:$A$44</definedName>
    <definedName name="local">'[4]NAF 2010-2012 COSTING'!#REF!</definedName>
    <definedName name="Local_Airfare___In_country_Travel__Training">#REF!</definedName>
    <definedName name="Local_Inflation">#REF!</definedName>
    <definedName name="Local_SalInc">#REF!</definedName>
    <definedName name="Local_Transportation__Training">#REF!</definedName>
    <definedName name="LocalCurrency">IF(NOT(#REF!=""),VLOOKUP(#REF!,[1]Currencies!$C$2:$G$250, 5, FALSE),"")</definedName>
    <definedName name="localfringe">'[7]Range Page'!$A$7</definedName>
    <definedName name="localinflation_yr2">'[7]Range Page'!$A$46</definedName>
    <definedName name="localinflation_yr3">'[7]Range Page'!$A$47</definedName>
    <definedName name="localinflation_yr4">'[7]Range Page'!$A$48</definedName>
    <definedName name="localinflation_yr5">'[7]Range Page'!$A$49</definedName>
    <definedName name="localngo_cost">#REF!</definedName>
    <definedName name="localperdiem">'[6]Range Page'!#REF!</definedName>
    <definedName name="localseverance">#REF!</definedName>
    <definedName name="LTTA">#REF!</definedName>
    <definedName name="LTTA_2">#REF!</definedName>
    <definedName name="LTTA_Allowances">#REF!,#REF!,#REF!,#REF!,#REF!</definedName>
    <definedName name="LTTA_COLA">#REF!</definedName>
    <definedName name="LTTA_Danger">#REF!</definedName>
    <definedName name="LTTA_EdTravel">#REF!</definedName>
    <definedName name="LTTA_Education">#REF!</definedName>
    <definedName name="LTTA_HomeLeave">#REF!</definedName>
    <definedName name="LTTA_LQA">#REF!</definedName>
    <definedName name="LTTA_PostDiff">#REF!</definedName>
    <definedName name="LTTA_Reloc">#REF!</definedName>
    <definedName name="LTTA_RR">#REF!</definedName>
    <definedName name="LTTA_Sal">#REF!</definedName>
    <definedName name="LTTA_Shipment">#REF!</definedName>
    <definedName name="LTTA_SMA">#REF!</definedName>
    <definedName name="LTTA_Storage">#REF!</definedName>
    <definedName name="LTTA_TQSA">#REF!</definedName>
    <definedName name="MacrocategoriesALL">[33]Definitions!$B$127:$B$149</definedName>
    <definedName name="MalariaII">[21]Malaria!$A$31:$A$41</definedName>
    <definedName name="MalariaModulesIndicators">'[34]Malaria drop down'!$A$3:$B$5</definedName>
    <definedName name="MalariaOI">[21]Malaria!$A$43:$A$53</definedName>
    <definedName name="MalariaSDA">[21]Malaria!$A$2:$A$29</definedName>
    <definedName name="MalariaSource">[21]Malaria!$A$55:$A$73</definedName>
    <definedName name="match_requirement">'[6]Range Page'!#REF!</definedName>
    <definedName name="Med_Exams">#REF!</definedName>
    <definedName name="medevac">'[7]Range Page'!$A$29</definedName>
    <definedName name="Medevac.expat1">'[6]Range Page'!#REF!</definedName>
    <definedName name="Medevac.expat2">'[6]Range Page'!#REF!</definedName>
    <definedName name="Medevac.expat3">'[6]Range Page'!#REF!</definedName>
    <definedName name="Medevac.STTA.day">'[6]Range Page'!#REF!</definedName>
    <definedName name="Medevac.STTA.month">'[6]Range Page'!#REF!</definedName>
    <definedName name="Medex">#REF!</definedName>
    <definedName name="Medex_ST">#REF!</definedName>
    <definedName name="ModeList">[35]Lists!$B$2:$B$3</definedName>
    <definedName name="ModuleColumn">'[36]Data Sheet'!$B$19:$B$80</definedName>
    <definedName name="ModuleIdList">#REF!</definedName>
    <definedName name="ModulesInCmp">OFFSET([16]ModInCmp!$C$2,0,0,NbrOfModulesInCmp,1)</definedName>
    <definedName name="ModuleStart">[1]!Intervention[Module-Eng]</definedName>
    <definedName name="MOUT">OFFSET([10]Setup!$K$43,1,0,MATCH(" ",[10]Setup!$K$43:$K$103,-1)-1,1)</definedName>
    <definedName name="MSH_Opt_1">#REF!</definedName>
    <definedName name="MSH_Opt_2">#REF!</definedName>
    <definedName name="MSH_Opt_3">#REF!</definedName>
    <definedName name="MSH_Opt_4">#REF!</definedName>
    <definedName name="MSH_Totals">#REF!</definedName>
    <definedName name="MSH_Year_2">#REF!</definedName>
    <definedName name="MSH_Year_3">#REF!</definedName>
    <definedName name="MSH_Year_4">#REF!</definedName>
    <definedName name="MSH_Year_5">#REF!</definedName>
    <definedName name="MultCountry_Consultants">#REF!,#REF!,#REF!</definedName>
    <definedName name="MultCountry_HOCTrav">#REF!</definedName>
    <definedName name="MultCountry_ICTravel">#REF!,#REF!,#REF!</definedName>
    <definedName name="MultCountry_LocBen">#REF!</definedName>
    <definedName name="MultCountry_Parms">#REF!</definedName>
    <definedName name="MultCountry_Prof">#REF!</definedName>
    <definedName name="MultCountry_STTA">#REF!,#REF!</definedName>
    <definedName name="MultCountry_STTATrav">#REF!,#REF!,#REF!,#REF!,#REF!,#REF!</definedName>
    <definedName name="MultCountry_Supp">#REF!</definedName>
    <definedName name="Nav_Opt_1">#REF!</definedName>
    <definedName name="Nav_Opt_2">#REF!</definedName>
    <definedName name="Nav_Opt_3">#REF!</definedName>
    <definedName name="Nav_Opt_4">#REF!</definedName>
    <definedName name="Nav_Year_2">#REF!</definedName>
    <definedName name="Nav_Year_3">#REF!</definedName>
    <definedName name="Nav_Year_4">#REF!</definedName>
    <definedName name="Nav_Year_5">#REF!</definedName>
    <definedName name="NbrOfModulesInCmp">COUNT([16]ModInCmp!$A:$A)</definedName>
    <definedName name="NbrOfPRsSelected">COUNTA(#REF!)</definedName>
    <definedName name="NewOH">'[6]Range Page'!$A$2</definedName>
    <definedName name="NURE">[10]!Intervention[Module-Eng]</definedName>
    <definedName name="o">#REF!</definedName>
    <definedName name="Objective___SDAs">#REF!</definedName>
    <definedName name="Objective_1_SDA">#REF!</definedName>
    <definedName name="Objective_2_SDA">#REF!</definedName>
    <definedName name="Objective_3_SDA">#REF!</definedName>
    <definedName name="Objective_4_SDA">#REF!</definedName>
    <definedName name="Objective_5_SDA">#REF!</definedName>
    <definedName name="ObjectiveSDA">#REF!</definedName>
    <definedName name="OH">'[7]Range Page'!$A$3</definedName>
    <definedName name="OH_direct_rate">#REF!</definedName>
    <definedName name="OH_LPConsult_rate">#REF!</definedName>
    <definedName name="OH_Rate">#REF!</definedName>
    <definedName name="ok">#REF!</definedName>
    <definedName name="Okkkk">#REF!</definedName>
    <definedName name="OP">#REF!</definedName>
    <definedName name="Opt_1">#REF!</definedName>
    <definedName name="Opt_2">#REF!</definedName>
    <definedName name="Opt_3">#REF!</definedName>
    <definedName name="Opt_4">#REF!</definedName>
    <definedName name="OptYears">#REF!</definedName>
    <definedName name="Over_Head">'[5]Range Page'!$A$19</definedName>
    <definedName name="overhead">'[6]Range Page'!#REF!</definedName>
    <definedName name="perdiem">'[6]Range Page'!#REF!</definedName>
    <definedName name="Period_1">#REF!</definedName>
    <definedName name="Period_2">#REF!</definedName>
    <definedName name="Period_3">#REF!</definedName>
    <definedName name="Period_4">#REF!</definedName>
    <definedName name="period_5">#REF!</definedName>
    <definedName name="petrol">'[4]NAF 2010-2012 COSTING'!#REF!</definedName>
    <definedName name="Pharma">OFFSET('[37]Pharma CIs'!$C$2,0,0,COUNTA('[37]Pharma CIs'!$C$2:$C$11),1)</definedName>
    <definedName name="POMIE">#REF!</definedName>
    <definedName name="postallowance">'[7]Range Page'!$A$8</definedName>
    <definedName name="postallowance.expat2">#REF!</definedName>
    <definedName name="postallowance.expat3">#REF!</definedName>
    <definedName name="postallowance.expat4">#REF!</definedName>
    <definedName name="postallowance.expat5">#REF!</definedName>
    <definedName name="postallowance.expat6">#REF!</definedName>
    <definedName name="postallowance.expat7">#REF!</definedName>
    <definedName name="postallowance.intlstaff2">'[7]Range Page'!$A$9</definedName>
    <definedName name="postallowance.intlstaff3">'[7]Range Page'!$A$10</definedName>
    <definedName name="postallowance.intlstaff4">'[7]Range Page'!$A$11</definedName>
    <definedName name="postallowance.researcher">'[7]Range Page'!$A$12</definedName>
    <definedName name="postdifferential">'[7]Range Page'!$A$13</definedName>
    <definedName name="postdifferential.expat2">#REF!</definedName>
    <definedName name="postdifferential.expat3">#REF!</definedName>
    <definedName name="postdifferential.expat4">#REF!</definedName>
    <definedName name="postdifferential.expat5">#REF!</definedName>
    <definedName name="postdifferential.expat6">#REF!</definedName>
    <definedName name="postdifferential.expat7">#REF!</definedName>
    <definedName name="postdifferential.intlstaff2">'[7]Range Page'!$A$14</definedName>
    <definedName name="postdifferential.intlstaff3">'[7]Range Page'!$A$15</definedName>
    <definedName name="postdifferential.intlstaff4">'[7]Range Page'!$A$16</definedName>
    <definedName name="postdifferential.researcher">'[7]Range Page'!$A$17</definedName>
    <definedName name="PPP">#REF!</definedName>
    <definedName name="PRAcronym">#REF!:INDEX(#REF!,COUNTIF(#REF!,"?*"))</definedName>
    <definedName name="PRacronyms">OFFSET([17]Setup!$D$16,0,0,COUNTA([17]Setup!$B$16:$B$25),1)</definedName>
    <definedName name="printing">'[4]NAF 2010-2012 COSTING'!#REF!</definedName>
    <definedName name="Proc_C">#REF!</definedName>
    <definedName name="Proc_CA">#REF!</definedName>
    <definedName name="Proc_Certs_Total">#REF!</definedName>
    <definedName name="Proc_Opt_1">#REF!</definedName>
    <definedName name="Proc_Opt_2">#REF!</definedName>
    <definedName name="Proc_Opt_3">#REF!</definedName>
    <definedName name="Proc_Opt_4">#REF!</definedName>
    <definedName name="Proc_Sup_C">#REF!</definedName>
    <definedName name="Proc_Sup_CA">#REF!</definedName>
    <definedName name="Proc_Year_1">#REF!</definedName>
    <definedName name="Proc_Year_2">#REF!</definedName>
    <definedName name="Proc_Year_3">#REF!</definedName>
    <definedName name="Proc_Year_4">#REF!</definedName>
    <definedName name="Proc_Year_5">#REF!</definedName>
    <definedName name="Procure">'[5]Range Page'!$A$20</definedName>
    <definedName name="procurement_sub">#REF!</definedName>
    <definedName name="procurementcost">'[6]Range Page'!$A$22</definedName>
    <definedName name="procurementfee">'[7]Range Page'!$A$35</definedName>
    <definedName name="Product">#REF!</definedName>
    <definedName name="produitsunicef">#REF!</definedName>
    <definedName name="PRsInCountry">OFFSET(#REF!,MATCH(#REF!,#REF!,0)-1,0,COUNTIF(#REF!,#REF!),1)</definedName>
    <definedName name="PS">[21]HIV!$F$5</definedName>
    <definedName name="PSA">'[6]Range Page'!#REF!</definedName>
    <definedName name="PSM">[9]HIV!$F$5</definedName>
    <definedName name="PSM_Equip">#REF!</definedName>
    <definedName name="PSM_Other">#REF!</definedName>
    <definedName name="PSM_Pharma">#REF!</definedName>
    <definedName name="PSM_PSM">#REF!</definedName>
    <definedName name="qdfqd">'[19]Range Page'!$A$48</definedName>
    <definedName name="ream">'[4]NAF 2010-2012 COSTING'!#REF!</definedName>
    <definedName name="RECAP">#REF!</definedName>
    <definedName name="RecapSoumissionAvril">INDIRECT(ADDRESS([38]!CmpSelectedOnRow,2,1,TRUE,"CatCmp"))</definedName>
    <definedName name="Recipient">OFFSET(#REF!,1,0,MATCH(" ",#REF!,-1)-1,1)</definedName>
    <definedName name="RecipientIdList">#REF!</definedName>
    <definedName name="RecipientList">#REF!</definedName>
    <definedName name="Recover">[39]Macro1!$A$157</definedName>
    <definedName name="Res">OFFSET('[1]Recipient sheet'!$B$2,1,0,MATCH("*",'[1]Recipient sheet'!$B$2:$B$23,-1)-1,1)</definedName>
    <definedName name="rrrrrr">'[40]Range Page'!#REF!</definedName>
    <definedName name="sanrurec">#REF!</definedName>
    <definedName name="SD">#REF!</definedName>
    <definedName name="SDA">#REF!</definedName>
    <definedName name="SDAList">[21]Malaria!$A$3:$A$20</definedName>
    <definedName name="SDF">#REF!</definedName>
    <definedName name="Ship">[29]tabs!$B$1:$B$2</definedName>
    <definedName name="small_equip">#REF!</definedName>
    <definedName name="sn_1">[31]Prog!$J$10</definedName>
    <definedName name="ST_DBA">#REF!</definedName>
    <definedName name="ST_DBAclin">#REF!</definedName>
    <definedName name="Start_month">#N/A</definedName>
    <definedName name="StartDate">#REF!</definedName>
    <definedName name="StartYearSelected">#REF!</definedName>
    <definedName name="stationery">'[4]NAF 2010-2012 COSTING'!#REF!</definedName>
    <definedName name="Sub_Coord_Parms">#REF!</definedName>
    <definedName name="Sub_Opt_1">#REF!</definedName>
    <definedName name="Sub_Opt_2">#REF!</definedName>
    <definedName name="Sub_Opt_3">#REF!</definedName>
    <definedName name="Sub_Opt_4">#REF!</definedName>
    <definedName name="Sub_Plan_Total">#REF!</definedName>
    <definedName name="Sub_Row">#REF!</definedName>
    <definedName name="Sub_Year_2">#REF!</definedName>
    <definedName name="Sub_Year_3">#REF!</definedName>
    <definedName name="Sub_Year_4">#REF!</definedName>
    <definedName name="Sub_Year_5">#REF!</definedName>
    <definedName name="Subawards___2.2___INGO">#REF!</definedName>
    <definedName name="Subcontract_staff_parms">#REF!</definedName>
    <definedName name="Subcontracts">#REF!</definedName>
    <definedName name="SubLoc_Opt_1">#REF!</definedName>
    <definedName name="SubLoc_Opt_2">#REF!</definedName>
    <definedName name="SubLoc_Opt_3">#REF!</definedName>
    <definedName name="SubLoc_Opt_4">#REF!</definedName>
    <definedName name="SubLoc_Year_2">#REF!</definedName>
    <definedName name="SubLoc_Year_3">#REF!</definedName>
    <definedName name="SubLoc_Year_4">#REF!</definedName>
    <definedName name="SubLoc_Year_5">#REF!</definedName>
    <definedName name="SubPlan_Equipment">#REF!</definedName>
    <definedName name="subsistence">'[4]NAF 2010-2012 COSTING'!#REF!</definedName>
    <definedName name="Sum_Allow">#REF!</definedName>
    <definedName name="Sum_CostShare">#REF!</definedName>
    <definedName name="Sum_Equipment">#REF!</definedName>
    <definedName name="Sum_Fee">#REF!</definedName>
    <definedName name="Sum_Grants">#REF!</definedName>
    <definedName name="Sum_Opt_1">#REF!</definedName>
    <definedName name="Sum_Opt_2">#REF!</definedName>
    <definedName name="Sum_Opt_3">#REF!</definedName>
    <definedName name="Sum_Opt_4">#REF!</definedName>
    <definedName name="Sum_Subs">#REF!</definedName>
    <definedName name="Sum_Training">#REF!</definedName>
    <definedName name="Sum_Year_2">#REF!</definedName>
    <definedName name="Sum_Year_3">#REF!</definedName>
    <definedName name="Sum_Year_4">#REF!</definedName>
    <definedName name="Sum_Year_5">#REF!</definedName>
    <definedName name="supplies_c">#REF!</definedName>
    <definedName name="supplies_ca">#REF!</definedName>
    <definedName name="T">[9]HIV!$F$3</definedName>
    <definedName name="Table_CI_Acct">#REF!</definedName>
    <definedName name="Table_CostInputs">#REF!</definedName>
    <definedName name="Table_Map">#REF!</definedName>
    <definedName name="Table_SRs">#REF!</definedName>
    <definedName name="TableName">"Dummy"</definedName>
    <definedName name="TAUXFBKIN">'[41]Repartition frais bancaires'!$C$12</definedName>
    <definedName name="TAUXFBPROV">'[41]Repartition frais bancaires'!$C$13</definedName>
    <definedName name="TB">[42]HIV!$A$2:$A$30</definedName>
    <definedName name="TBI">[9]HIV!$B$2:$B$8</definedName>
    <definedName name="TBII">[21]TB!$A$34:$A$38</definedName>
    <definedName name="TBOI">[21]TB!$A$40:$A$45</definedName>
    <definedName name="TBSDA">[21]TB!$A$2:$A$32</definedName>
    <definedName name="TBSDA2">[9]TB!$A$2:$A$15</definedName>
    <definedName name="TBSDA3">[3]Malaria!$A$2:$A$23</definedName>
    <definedName name="TBSource">[21]TB!$A$47:$A$61</definedName>
    <definedName name="tggggg">#REF!</definedName>
    <definedName name="toner">'[4]NAF 2010-2012 COSTING'!#REF!</definedName>
    <definedName name="Total_Allowances">#REF!</definedName>
    <definedName name="Total_Base_LOP">#REF!</definedName>
    <definedName name="TOTAL_CLIN_Base_LOP">#REF!</definedName>
    <definedName name="Total_Direct_Sal">#REF!</definedName>
    <definedName name="Total_HSV">#REF!</definedName>
    <definedName name="Total_LP_Sal">#REF!</definedName>
    <definedName name="Total_LS_Sal">#REF!</definedName>
    <definedName name="Total_Summary">#REF!</definedName>
    <definedName name="Total_Travel">#REF!</definedName>
    <definedName name="Training">#REF!</definedName>
    <definedName name="Training_Opt_1">#REF!</definedName>
    <definedName name="Training_Opt_2">#REF!</definedName>
    <definedName name="Training_Opt_3">#REF!</definedName>
    <definedName name="Training_Opt_4">#REF!</definedName>
    <definedName name="Training_Year_2">#REF!</definedName>
    <definedName name="Training_Year_3">#REF!</definedName>
    <definedName name="Training_Year_4">#REF!</definedName>
    <definedName name="Training_Year_5">#REF!</definedName>
    <definedName name="Tuberculosis">#REF!</definedName>
    <definedName name="Type">#REF!</definedName>
    <definedName name="u">#REF!</definedName>
    <definedName name="Uniques">#REF!</definedName>
    <definedName name="Unit">[29]tabs!$A$1:$A$12</definedName>
    <definedName name="unitperperiod">#REF!</definedName>
    <definedName name="UROJDNNF">OFFSET([10]Setup!$K$43,1,0,MATCH(" ",[10]Setup!$K$43:$K$103,-1)-1,1)</definedName>
    <definedName name="US_Inflation">#REF!</definedName>
    <definedName name="US_SalInc">#REF!</definedName>
    <definedName name="usinflation_yr2">'[7]Range Page'!$A$41</definedName>
    <definedName name="usinflation_yr3">'[7]Range Page'!$A$42</definedName>
    <definedName name="usinflation_yr4">'[7]Range Page'!$A$43</definedName>
    <definedName name="usinflation_yr5">'[7]Range Page'!$A$44</definedName>
    <definedName name="UYRTE">'[10]Data Sheet'!$B$19:$B$80</definedName>
    <definedName name="workerscomp.expat">#REF!</definedName>
    <definedName name="workerscomp.intlstaff">'[7]Range Page'!$A$30</definedName>
    <definedName name="workshop">'[4]NAF 2010-2012 COSTING'!#REF!</definedName>
    <definedName name="XAuthorInvalidPicklistData">[1]apttusmetadata!$B$1</definedName>
    <definedName name="y">#REF!</definedName>
    <definedName name="Years">#REF!</definedName>
    <definedName name="Yes_NO">'[11]Data tables'!$F$2:$F$3</definedName>
    <definedName name="YesNo">'[1]Financial Triggers - Budget'!$R$3:$R$4</definedName>
    <definedName name="YorN">[29]tabs!$C$1:$C$3</definedName>
    <definedName name="zgagGNNHs">OFFSET([10]Setup!$K$43,1,0,MATCH(" ",[10]Setup!$K$43:$K$103,-1)-1,1)</definedName>
    <definedName name="ZZZ">#REF!:INDEX(#REF!,COUNT(#REF!,"?*"))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E4" i="1" s="1"/>
  <c r="N4" i="1"/>
  <c r="Q4" i="1"/>
  <c r="T4" i="1"/>
  <c r="W4" i="1"/>
  <c r="Z4" i="1"/>
  <c r="AC4" i="1"/>
  <c r="AF4" i="1"/>
  <c r="AI4" i="1"/>
  <c r="AL4" i="1"/>
  <c r="AO4" i="1"/>
  <c r="AR4" i="1"/>
  <c r="AU4" i="1"/>
  <c r="D5" i="1"/>
  <c r="E5" i="1" s="1"/>
  <c r="F5" i="1" s="1"/>
  <c r="G5" i="1" s="1"/>
  <c r="N5" i="1"/>
  <c r="Q5" i="1"/>
  <c r="T5" i="1"/>
  <c r="W5" i="1"/>
  <c r="Z5" i="1"/>
  <c r="AC5" i="1"/>
  <c r="AF5" i="1"/>
  <c r="AI5" i="1"/>
  <c r="AL5" i="1"/>
  <c r="AO5" i="1"/>
  <c r="AR5" i="1"/>
  <c r="AU5" i="1"/>
  <c r="D6" i="1"/>
  <c r="E6" i="1" s="1"/>
  <c r="F6" i="1" s="1"/>
  <c r="G6" i="1" s="1"/>
  <c r="N6" i="1"/>
  <c r="Q6" i="1"/>
  <c r="T6" i="1"/>
  <c r="W6" i="1"/>
  <c r="Z6" i="1"/>
  <c r="AC6" i="1"/>
  <c r="AF6" i="1"/>
  <c r="AI6" i="1"/>
  <c r="AL6" i="1"/>
  <c r="AO6" i="1"/>
  <c r="AR6" i="1"/>
  <c r="AU6" i="1"/>
  <c r="D7" i="1"/>
  <c r="E7" i="1" s="1"/>
  <c r="F7" i="1" s="1"/>
  <c r="G7" i="1" s="1"/>
  <c r="N7" i="1"/>
  <c r="Q7" i="1"/>
  <c r="T7" i="1"/>
  <c r="W7" i="1"/>
  <c r="Z7" i="1"/>
  <c r="AC7" i="1"/>
  <c r="AF7" i="1"/>
  <c r="AI7" i="1"/>
  <c r="AL7" i="1"/>
  <c r="AO7" i="1"/>
  <c r="AR7" i="1"/>
  <c r="AU7" i="1"/>
  <c r="D8" i="1"/>
  <c r="E8" i="1" s="1"/>
  <c r="F8" i="1" s="1"/>
  <c r="G8" i="1" s="1"/>
  <c r="N8" i="1"/>
  <c r="Q8" i="1"/>
  <c r="T8" i="1"/>
  <c r="W8" i="1"/>
  <c r="Z8" i="1"/>
  <c r="AC8" i="1"/>
  <c r="AF8" i="1"/>
  <c r="AI8" i="1"/>
  <c r="AL8" i="1"/>
  <c r="AO8" i="1"/>
  <c r="AR8" i="1"/>
  <c r="AU8" i="1"/>
  <c r="D9" i="1"/>
  <c r="E9" i="1" s="1"/>
  <c r="F9" i="1" s="1"/>
  <c r="G9" i="1" s="1"/>
  <c r="N9" i="1"/>
  <c r="Q9" i="1"/>
  <c r="T9" i="1"/>
  <c r="W9" i="1"/>
  <c r="Z9" i="1"/>
  <c r="AC9" i="1"/>
  <c r="AF9" i="1"/>
  <c r="AI9" i="1"/>
  <c r="AL9" i="1"/>
  <c r="AO9" i="1"/>
  <c r="AR9" i="1"/>
  <c r="AU9" i="1"/>
  <c r="D10" i="1"/>
  <c r="E10" i="1"/>
  <c r="F10" i="1" s="1"/>
  <c r="G10" i="1" s="1"/>
  <c r="N10" i="1"/>
  <c r="Q10" i="1"/>
  <c r="T10" i="1"/>
  <c r="W10" i="1"/>
  <c r="Z10" i="1"/>
  <c r="AC10" i="1"/>
  <c r="AF10" i="1"/>
  <c r="AI10" i="1"/>
  <c r="AL10" i="1"/>
  <c r="AO10" i="1"/>
  <c r="AR10" i="1"/>
  <c r="AU10" i="1"/>
  <c r="D11" i="1"/>
  <c r="E11" i="1" s="1"/>
  <c r="F11" i="1" s="1"/>
  <c r="G11" i="1" s="1"/>
  <c r="N11" i="1"/>
  <c r="Q11" i="1"/>
  <c r="T11" i="1"/>
  <c r="W11" i="1"/>
  <c r="Z11" i="1"/>
  <c r="AC11" i="1"/>
  <c r="AF11" i="1"/>
  <c r="AI11" i="1"/>
  <c r="AL11" i="1"/>
  <c r="AO11" i="1"/>
  <c r="AR11" i="1"/>
  <c r="AU11" i="1"/>
  <c r="D12" i="1"/>
  <c r="E12" i="1" s="1"/>
  <c r="F12" i="1" s="1"/>
  <c r="G12" i="1" s="1"/>
  <c r="N12" i="1"/>
  <c r="Q12" i="1"/>
  <c r="T12" i="1"/>
  <c r="W12" i="1"/>
  <c r="Z12" i="1"/>
  <c r="AC12" i="1"/>
  <c r="AF12" i="1"/>
  <c r="AI12" i="1"/>
  <c r="AL12" i="1"/>
  <c r="AO12" i="1"/>
  <c r="AR12" i="1"/>
  <c r="AU12" i="1"/>
  <c r="D13" i="1"/>
  <c r="E13" i="1" s="1"/>
  <c r="F13" i="1" s="1"/>
  <c r="G13" i="1" s="1"/>
  <c r="N13" i="1"/>
  <c r="Q13" i="1"/>
  <c r="T13" i="1"/>
  <c r="W13" i="1"/>
  <c r="Z13" i="1"/>
  <c r="AC13" i="1"/>
  <c r="AF13" i="1"/>
  <c r="AI13" i="1"/>
  <c r="AL13" i="1"/>
  <c r="AO13" i="1"/>
  <c r="AR13" i="1"/>
  <c r="AU13" i="1"/>
  <c r="D14" i="1"/>
  <c r="E14" i="1"/>
  <c r="F14" i="1" s="1"/>
  <c r="G14" i="1" s="1"/>
  <c r="N14" i="1"/>
  <c r="Q14" i="1"/>
  <c r="T14" i="1"/>
  <c r="W14" i="1"/>
  <c r="Z14" i="1"/>
  <c r="AC14" i="1"/>
  <c r="AF14" i="1"/>
  <c r="AI14" i="1"/>
  <c r="AL14" i="1"/>
  <c r="AO14" i="1"/>
  <c r="AR14" i="1"/>
  <c r="AU14" i="1"/>
  <c r="D15" i="1"/>
  <c r="E15" i="1" s="1"/>
  <c r="F15" i="1" s="1"/>
  <c r="G15" i="1" s="1"/>
  <c r="N15" i="1"/>
  <c r="Q15" i="1"/>
  <c r="T15" i="1"/>
  <c r="W15" i="1"/>
  <c r="Z15" i="1"/>
  <c r="AC15" i="1"/>
  <c r="AF15" i="1"/>
  <c r="AI15" i="1"/>
  <c r="AL15" i="1"/>
  <c r="AO15" i="1"/>
  <c r="AR15" i="1"/>
  <c r="AU15" i="1"/>
  <c r="D16" i="1"/>
  <c r="E16" i="1" s="1"/>
  <c r="F16" i="1" s="1"/>
  <c r="G16" i="1" s="1"/>
  <c r="N16" i="1"/>
  <c r="Q16" i="1"/>
  <c r="T16" i="1"/>
  <c r="W16" i="1"/>
  <c r="Z16" i="1"/>
  <c r="AC16" i="1"/>
  <c r="AF16" i="1"/>
  <c r="AI16" i="1"/>
  <c r="AL16" i="1"/>
  <c r="AO16" i="1"/>
  <c r="AR16" i="1"/>
  <c r="AU16" i="1"/>
  <c r="D17" i="1"/>
  <c r="E17" i="1" s="1"/>
  <c r="F17" i="1" s="1"/>
  <c r="G17" i="1" s="1"/>
  <c r="N17" i="1"/>
  <c r="Q17" i="1"/>
  <c r="T17" i="1"/>
  <c r="W17" i="1"/>
  <c r="Z17" i="1"/>
  <c r="AC17" i="1"/>
  <c r="AF17" i="1"/>
  <c r="AI17" i="1"/>
  <c r="AL17" i="1"/>
  <c r="AO17" i="1"/>
  <c r="AR17" i="1"/>
  <c r="AU17" i="1"/>
  <c r="C18" i="1"/>
  <c r="N18" i="1"/>
  <c r="Q18" i="1"/>
  <c r="T18" i="1"/>
  <c r="W18" i="1"/>
  <c r="Z18" i="1"/>
  <c r="AC18" i="1"/>
  <c r="AF18" i="1"/>
  <c r="AI18" i="1"/>
  <c r="AL18" i="1"/>
  <c r="AO18" i="1"/>
  <c r="AR18" i="1"/>
  <c r="AU18" i="1"/>
  <c r="D19" i="1"/>
  <c r="E19" i="1" s="1"/>
  <c r="F19" i="1" s="1"/>
  <c r="G19" i="1" s="1"/>
  <c r="N19" i="1"/>
  <c r="Q19" i="1"/>
  <c r="T19" i="1"/>
  <c r="W19" i="1"/>
  <c r="Z19" i="1"/>
  <c r="AC19" i="1"/>
  <c r="AF19" i="1"/>
  <c r="AI19" i="1"/>
  <c r="AL19" i="1"/>
  <c r="AO19" i="1"/>
  <c r="AR19" i="1"/>
  <c r="AU19" i="1"/>
  <c r="D20" i="1"/>
  <c r="E20" i="1" s="1"/>
  <c r="F20" i="1" s="1"/>
  <c r="G20" i="1" s="1"/>
  <c r="N20" i="1"/>
  <c r="Q20" i="1"/>
  <c r="T20" i="1"/>
  <c r="W20" i="1"/>
  <c r="Z20" i="1"/>
  <c r="AC20" i="1"/>
  <c r="AF20" i="1"/>
  <c r="AI20" i="1"/>
  <c r="AL20" i="1"/>
  <c r="AO20" i="1"/>
  <c r="AR20" i="1"/>
  <c r="AU20" i="1"/>
  <c r="D21" i="1"/>
  <c r="E21" i="1"/>
  <c r="F21" i="1" s="1"/>
  <c r="G21" i="1" s="1"/>
  <c r="N21" i="1"/>
  <c r="Q21" i="1"/>
  <c r="T21" i="1"/>
  <c r="W21" i="1"/>
  <c r="Z21" i="1"/>
  <c r="AC21" i="1"/>
  <c r="AF21" i="1"/>
  <c r="AI21" i="1"/>
  <c r="AL21" i="1"/>
  <c r="AO21" i="1"/>
  <c r="AR21" i="1"/>
  <c r="AU21" i="1"/>
  <c r="D22" i="1"/>
  <c r="E22" i="1" s="1"/>
  <c r="F22" i="1" s="1"/>
  <c r="G22" i="1" s="1"/>
  <c r="N22" i="1"/>
  <c r="Q22" i="1"/>
  <c r="T22" i="1"/>
  <c r="W22" i="1"/>
  <c r="Z22" i="1"/>
  <c r="AC22" i="1"/>
  <c r="AF22" i="1"/>
  <c r="AI22" i="1"/>
  <c r="AL22" i="1"/>
  <c r="AO22" i="1"/>
  <c r="AR22" i="1"/>
  <c r="AU22" i="1"/>
  <c r="D23" i="1"/>
  <c r="E23" i="1"/>
  <c r="F23" i="1" s="1"/>
  <c r="G23" i="1" s="1"/>
  <c r="N23" i="1"/>
  <c r="Q23" i="1"/>
  <c r="T23" i="1"/>
  <c r="W23" i="1"/>
  <c r="Z23" i="1"/>
  <c r="AC23" i="1"/>
  <c r="AF23" i="1"/>
  <c r="AI23" i="1"/>
  <c r="AL23" i="1"/>
  <c r="AO23" i="1"/>
  <c r="AR23" i="1"/>
  <c r="AU23" i="1"/>
  <c r="D24" i="1"/>
  <c r="E24" i="1" s="1"/>
  <c r="F24" i="1" s="1"/>
  <c r="G24" i="1" s="1"/>
  <c r="N24" i="1"/>
  <c r="Q24" i="1"/>
  <c r="T24" i="1"/>
  <c r="W24" i="1"/>
  <c r="Z24" i="1"/>
  <c r="AC24" i="1"/>
  <c r="AF24" i="1"/>
  <c r="AI24" i="1"/>
  <c r="AL24" i="1"/>
  <c r="AO24" i="1"/>
  <c r="AR24" i="1"/>
  <c r="AU24" i="1"/>
  <c r="D25" i="1"/>
  <c r="E25" i="1"/>
  <c r="F25" i="1" s="1"/>
  <c r="G25" i="1" s="1"/>
  <c r="N25" i="1"/>
  <c r="Q25" i="1"/>
  <c r="T25" i="1"/>
  <c r="W25" i="1"/>
  <c r="Z25" i="1"/>
  <c r="AC25" i="1"/>
  <c r="AF25" i="1"/>
  <c r="AI25" i="1"/>
  <c r="AL25" i="1"/>
  <c r="AO25" i="1"/>
  <c r="AR25" i="1"/>
  <c r="AU25" i="1"/>
  <c r="D26" i="1"/>
  <c r="E26" i="1" s="1"/>
  <c r="F26" i="1" s="1"/>
  <c r="G26" i="1" s="1"/>
  <c r="N26" i="1"/>
  <c r="Q26" i="1"/>
  <c r="T26" i="1"/>
  <c r="W26" i="1"/>
  <c r="Z26" i="1"/>
  <c r="AC26" i="1"/>
  <c r="AF26" i="1"/>
  <c r="AI26" i="1"/>
  <c r="AL26" i="1"/>
  <c r="AO26" i="1"/>
  <c r="AR26" i="1"/>
  <c r="AU26" i="1"/>
  <c r="D27" i="1"/>
  <c r="E27" i="1"/>
  <c r="F27" i="1" s="1"/>
  <c r="G27" i="1" s="1"/>
  <c r="N27" i="1"/>
  <c r="Q27" i="1"/>
  <c r="T27" i="1"/>
  <c r="W27" i="1"/>
  <c r="Z27" i="1"/>
  <c r="AC27" i="1"/>
  <c r="AF27" i="1"/>
  <c r="AI27" i="1"/>
  <c r="AL27" i="1"/>
  <c r="AO27" i="1"/>
  <c r="AR27" i="1"/>
  <c r="AU27" i="1"/>
  <c r="D28" i="1"/>
  <c r="E28" i="1" s="1"/>
  <c r="F28" i="1" s="1"/>
  <c r="G28" i="1" s="1"/>
  <c r="N28" i="1"/>
  <c r="Q28" i="1"/>
  <c r="T28" i="1"/>
  <c r="W28" i="1"/>
  <c r="Z28" i="1"/>
  <c r="AC28" i="1"/>
  <c r="AF28" i="1"/>
  <c r="AI28" i="1"/>
  <c r="AL28" i="1"/>
  <c r="AO28" i="1"/>
  <c r="AR28" i="1"/>
  <c r="AU28" i="1"/>
  <c r="D29" i="1"/>
  <c r="E29" i="1"/>
  <c r="F29" i="1" s="1"/>
  <c r="G29" i="1" s="1"/>
  <c r="N29" i="1"/>
  <c r="Q29" i="1"/>
  <c r="T29" i="1"/>
  <c r="W29" i="1"/>
  <c r="Z29" i="1"/>
  <c r="AC29" i="1"/>
  <c r="AF29" i="1"/>
  <c r="AI29" i="1"/>
  <c r="AL29" i="1"/>
  <c r="AO29" i="1"/>
  <c r="AR29" i="1"/>
  <c r="AU29" i="1"/>
  <c r="C30" i="1"/>
  <c r="N30" i="1"/>
  <c r="Q30" i="1"/>
  <c r="T30" i="1"/>
  <c r="W30" i="1"/>
  <c r="Z30" i="1"/>
  <c r="AC30" i="1"/>
  <c r="AF30" i="1"/>
  <c r="AI30" i="1"/>
  <c r="AL30" i="1"/>
  <c r="AO30" i="1"/>
  <c r="AR30" i="1"/>
  <c r="AU30" i="1"/>
  <c r="G30" i="1" l="1"/>
  <c r="D18" i="1"/>
  <c r="E30" i="1"/>
  <c r="F4" i="1"/>
  <c r="E18" i="1"/>
  <c r="F30" i="1"/>
  <c r="D30" i="1"/>
  <c r="G4" i="1" l="1"/>
  <c r="G18" i="1" s="1"/>
  <c r="F18" i="1"/>
</calcChain>
</file>

<file path=xl/sharedStrings.xml><?xml version="1.0" encoding="utf-8"?>
<sst xmlns="http://schemas.openxmlformats.org/spreadsheetml/2006/main" count="86" uniqueCount="46">
  <si>
    <t>TOTAL NORD UBANGI</t>
  </si>
  <si>
    <t>nu Yakoma Zone de Santé</t>
  </si>
  <si>
    <t>nu Wasolo Zone de Santé</t>
  </si>
  <si>
    <t>nu Wapinda Zone de Santé</t>
  </si>
  <si>
    <t>nu Mobayi Mbongo Zone de Santé</t>
  </si>
  <si>
    <t>nu Loko Zone de Santé</t>
  </si>
  <si>
    <t>nu Karawa Zone de Santé</t>
  </si>
  <si>
    <t>nu Gbadolite Zone de Santé</t>
  </si>
  <si>
    <t>nu Businga Zone de Santé</t>
  </si>
  <si>
    <t>nu Bosobolo Zone de Santé</t>
  </si>
  <si>
    <t>nu Bili Zone de Santé</t>
  </si>
  <si>
    <t>nu Abuzi Zone de Santé</t>
  </si>
  <si>
    <t>NORD UBANGI</t>
  </si>
  <si>
    <t>TOTAL KWANGO</t>
  </si>
  <si>
    <t>kg Wamba Lwadi Zone de Santé</t>
  </si>
  <si>
    <t>kg Tembo Zone de Santé</t>
  </si>
  <si>
    <t>kg Popokabaka Zone de Santé</t>
  </si>
  <si>
    <t>kg Panzi Zone de Santé</t>
  </si>
  <si>
    <t>kg Mwela Lembwa Zone de Santé</t>
  </si>
  <si>
    <t>kg Kitenda Zone de Santé</t>
  </si>
  <si>
    <t>kg Kisanji Zone de Santé</t>
  </si>
  <si>
    <t>kg Kimbao Zone de Santé</t>
  </si>
  <si>
    <t>kg Kenge Zone de Santé</t>
  </si>
  <si>
    <t>kg Kasongo Lunda Zone de Santé</t>
  </si>
  <si>
    <t>kg Kajiji Zone de Santé</t>
  </si>
  <si>
    <t>kg Kahemba Zone de Santé</t>
  </si>
  <si>
    <t>kg Feshi Zone de Santé</t>
  </si>
  <si>
    <t>kg Boko Zone de Santé</t>
  </si>
  <si>
    <t>KWANGO</t>
  </si>
  <si>
    <t>Population de l'aire de la santé</t>
  </si>
  <si>
    <t>POURCENTAGE</t>
  </si>
  <si>
    <t>DENOMINATEUR</t>
  </si>
  <si>
    <t>NUMERATEUR</t>
  </si>
  <si>
    <t>PSM-3 Pourcentage des établissements de santé fournissant des services de diagnostic avec des éléments traceurs le jour de la visite ou du rapportage.</t>
  </si>
  <si>
    <t>PSM-4 Pourcentage des établissements de santé disposant de médicaments traceurs pour les trois maladies le jour de la visite ou du rapportage</t>
  </si>
  <si>
    <t>CM-2b⁽ᴹ⁾ Proportion de cas de paludisme confirmés ayant reçu un traitement antipaludique de première intention dans la communauté</t>
  </si>
  <si>
    <t>CM-1b⁽ᴹ⁾ Proportion de cas suspects de paludisme soumis à un test parasitologique dans la communauté</t>
  </si>
  <si>
    <t>VC-3⁽ᴹ⁾ Nombre de moustiquaires imprégnées d’insecticide de longue durée distribuées de manière continue aux groupes à risque cibles</t>
  </si>
  <si>
    <t>Année 2023</t>
  </si>
  <si>
    <t>Année 2022</t>
  </si>
  <si>
    <t>Année 2021</t>
  </si>
  <si>
    <t>Année 2020</t>
  </si>
  <si>
    <t>Année 2019</t>
  </si>
  <si>
    <t>ZONE DE SANTE</t>
  </si>
  <si>
    <t>PROVINCE/DPS</t>
  </si>
  <si>
    <t>Proportion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</si>
</sst>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</cellStyleXfs>
  <cellXfs count="25">
    <xf numFmtId="0" fontId="0" fillId="0" borderId="0" xfId="0"/>
    <xf numFmtId="0" fontId="2" fillId="0" borderId="0" xfId="2"/>
    <xf numFmtId="0" fontId="3" fillId="0" borderId="0" xfId="2" applyFont="1"/>
    <xf numFmtId="9" fontId="3" fillId="0" borderId="1" xfId="1" applyFont="1" applyBorder="1"/>
    <xf numFmtId="1" fontId="4" fillId="2" borderId="1" xfId="2" applyNumberFormat="1" applyFont="1" applyFill="1" applyBorder="1" applyAlignment="1">
      <alignment horizontal="center"/>
    </xf>
    <xf numFmtId="1" fontId="3" fillId="0" borderId="1" xfId="2" applyNumberFormat="1" applyFont="1" applyBorder="1"/>
    <xf numFmtId="9" fontId="3" fillId="0" borderId="1" xfId="1" applyFont="1" applyBorder="1" applyAlignment="1">
      <alignment horizontal="center"/>
    </xf>
    <xf numFmtId="1" fontId="3" fillId="0" borderId="1" xfId="2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0" fontId="4" fillId="2" borderId="1" xfId="2" applyFont="1" applyFill="1" applyBorder="1"/>
    <xf numFmtId="0" fontId="4" fillId="2" borderId="1" xfId="2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/>
    </xf>
    <xf numFmtId="0" fontId="3" fillId="0" borderId="1" xfId="2" applyFont="1" applyBorder="1"/>
    <xf numFmtId="0" fontId="4" fillId="2" borderId="1" xfId="2" applyFont="1" applyFill="1" applyBorder="1" applyAlignment="1">
      <alignment horizontal="center"/>
    </xf>
    <xf numFmtId="0" fontId="3" fillId="3" borderId="1" xfId="2" applyFont="1" applyFill="1" applyBorder="1" applyAlignment="1">
      <alignment horizontal="center" vertical="top" wrapText="1"/>
    </xf>
    <xf numFmtId="0" fontId="3" fillId="3" borderId="1" xfId="2" applyFont="1" applyFill="1" applyBorder="1" applyAlignment="1">
      <alignment horizontal="center"/>
    </xf>
    <xf numFmtId="0" fontId="3" fillId="3" borderId="1" xfId="2" applyFont="1" applyFill="1" applyBorder="1" applyAlignment="1">
      <alignment horizontal="center" vertical="top" wrapText="1"/>
    </xf>
    <xf numFmtId="0" fontId="3" fillId="3" borderId="5" xfId="2" applyFont="1" applyFill="1" applyBorder="1" applyAlignment="1">
      <alignment horizontal="center" vertical="top" wrapText="1"/>
    </xf>
    <xf numFmtId="0" fontId="3" fillId="3" borderId="6" xfId="2" applyFont="1" applyFill="1" applyBorder="1" applyAlignment="1">
      <alignment horizontal="center" vertical="top" wrapText="1"/>
    </xf>
    <xf numFmtId="0" fontId="3" fillId="3" borderId="4" xfId="2" applyFont="1" applyFill="1" applyBorder="1" applyAlignment="1">
      <alignment horizontal="center" vertical="top" wrapText="1"/>
    </xf>
    <xf numFmtId="0" fontId="3" fillId="3" borderId="3" xfId="2" applyFont="1" applyFill="1" applyBorder="1" applyAlignment="1">
      <alignment horizontal="center" vertical="top" wrapText="1"/>
    </xf>
    <xf numFmtId="0" fontId="3" fillId="3" borderId="2" xfId="2" applyFont="1" applyFill="1" applyBorder="1" applyAlignment="1">
      <alignment horizontal="center" vertical="top" wrapText="1"/>
    </xf>
    <xf numFmtId="0" fontId="3" fillId="0" borderId="1" xfId="2" applyFont="1" applyBorder="1" applyAlignment="1">
      <alignment horizontal="center" vertical="center"/>
    </xf>
    <xf numFmtId="0" fontId="3" fillId="3" borderId="0" xfId="2" applyFont="1" applyFill="1" applyAlignment="1">
      <alignment horizontal="center" vertical="top"/>
    </xf>
    <xf numFmtId="0" fontId="3" fillId="3" borderId="0" xfId="2" applyFont="1" applyFill="1" applyAlignment="1">
      <alignment horizontal="center" vertical="top" wrapText="1"/>
    </xf>
  </cellXfs>
  <cellStyles count="3">
    <cellStyle name="Normal" xfId="0" builtinId="0"/>
    <cellStyle name="Normal 3 2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sharedStrings" Target="sharedStrings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:/C:/Users/Joris%20L%20LIKWELA/Documents/Data/Sanru/Sanru%202020/Planification/NMF3/Budget/1a%20COD-M-Budget_2021-2023_30012020_EBM-JLL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C:/prodmeteorfs.gf.theglobalfund.org/Users/USER/Documents/AF/2018_GIZ/Subventions%202018-2020%20sign&#233;es/Palu/Budget1c-COD-M-MOH%20clean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C:/C:/Users/guyguymasiala/AppData/Local/Microsoft/Windows/INetCache/Content.Outlook/IGU62OV6/Users/Claire%20Qureshi/Dropbox/BackPack+%20Project/Model/Revised%20Model/2013_07%20New%20Global%20BP+%20Cost%20Estimate%20v18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C:/C:/Users/Brigitte/AppData/Roaming/Microsoft/Excel/Users/fanja/AppData/Roaming/Microsoft/Excel/SANRU%20PTB%20malaria%20round%208%20phase%202%20SANRU%20130911%20Final-14-sept%2011%20soirA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C:/C:/Users/guyguymasiala/AppData/Local/Microsoft/Windows/INetCache/Content.Outlook/IGU62OV6/Mes%20documents/PWC/ECC/Review%20of%20SANRU%20BUDGET%20malaria%20round%2010%20Final%2017%20sept%201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saxary/Dropbox%20(Compte%20personnel)/1.En%20Cours/FEI%205%25%20Pierre%20Yves%20Norval/RDC/Developpement%20Subv%20FM%20Malaria%20RDC/AFTER%20TRP/RDC%20Synthese%20Financement%20FM%20Palu_V0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bmch-my.sharepoint.com/Documents%20and%20Settings/dodoliw/My%20Documents/GLOBAL%20FUND/2009/Round%209%20final%20documents/Attachments_Malaria/Work%20Plan%20and%20detailed%20-Budget-Malaria%20Round%209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C:/C:/Users/fanja/AppData/Local/Temp/Rar$DIa0.719/Version%20recente/DOCUMENTS_SANRU_NFM_Sept2014/Sanru_Global%20Fund%20-%20list%20of%20health%20products%20quantities%20and%20costs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658D3F5E/Sanru_Global%20Fund%20-%20list%20of%20health%20products%20quantities%20and%20costs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F3D9DA9D/UNICEF%20DRC%20-%20FINAL%20BUDGET%20WITH%20FORMULAS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GF%20Mali%20Phase%201%20&amp;%202%20NFM%20internal%20hybrid_2014.08.06-final-2014.08.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:/C:/Users/guyguymasiala/AppData/Local/Microsoft/Windows/INetCache/Content.Outlook/IGU62OV6/Users/Brigitte/AppData/Roaming/Microsoft/Excel/Users/fanja/AppData/Roaming/Microsoft/Excel/Budget_MOH_HSS_V17_15_mai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EDE340F7/Copie%20de%20ZAR-506-G04-T%20att1+2%2016Apr08%20c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C:/C:/Users/guyguymasiala/AppData/Local/Microsoft/Windows/INetCache/Content.Outlook/IGU62OV6/J/Users/pomiemungala/AppData/Roaming/Microsoft/Excel/BUDGET-SANRU_FI-SSC-070813%20avec%20Clinda%20et%20artesunate.xlsb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C:/C:/Users/Brigitte/AppData/Roaming/Microsoft/Excel/DOCUME~1/PatKas/LOCALS~1/Temp/notes9D380E/Axel/Users/Dr%20Gertrude%20Lay/Documents/R5/Bridge%20R5/Copy%20of%20Template_for_Summary_budgets_Generic_1(1)%201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AC4A964B/Malaria%20Template%20for%20Summary%20budgets%20Sanru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4EA43C5C/Budget%20MOH-TB%20V2%2005%20Mars%202011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C:/C:/DOCUME~1/PatKas/LOCALS~1/Temp/notes9D380E/Axel/Users/Dr%20Gertrude%20Lay/Documents/R5/Bridge%20R5/Copy%20of%20Template_for_Summary_budgets_Generic_1(1)%20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C:/C:/Users/guyguymasiala/AppData/Local/Microsoft/Windows/INetCache/Content.Outlook/IGU62OV6/CGA/Proposals/2011/Small%20Proposals/CHS%20Small%20Proposals/UNICEF%20DRC/ROUND%202/UNICEF%20DRC%20-%20Small%20Budget%20Template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C:/C:/Users/NANCY%20ALLAN/Documents/IMA-DRC/Global%20Fund%20Malaria%20HU/Global%20Fund%20sub%20to%20PSI%20Mass%20Net%20Distribution%20budget%20IMA%202018-2019%206%20Avril%202018%20ADMIN%20JO%20(comparison)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C:/C:/Users/lkouadio/Documents/Dr%20Leonard%20RDC%202013%20mise%20a%20jour%20du%2020%20Decembre%202013/Kits%20Familiaux/Commande%20des%20Kits%20ZS/Estimation%20des%20besoins%20par%20Localit&#233;/Costing%20Kit%20Familiaux%20v3.xlsm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C:/I:/Documents%20and%20Settings/scmsuser/Local%20Settings/Temp/Inquiry%20Form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A3AE7E/Copie%20de%20ZAR-506-G04-T%20att1+2%2016Apr08%20c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C:/C:/Users/guyguymasiala/AppData/Local/Microsoft/Windows/INetCache/Content.Outlook/IGU62OV6/Users/fanja/AppData/Local/Temp/Rar$DIa0.719/Budget%20Sanru_NMF_27092014%20backup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C:/F:/LOGISTIQUE%20PEV%20RDC%202015/2016/Chaine%20du%20froid%202016/InventaireCdF_AnalyseGap_2016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06C430FC/EFR%20Paludisme%20SANRU%2029-08-2012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tranet.theglobalfund.org/Users/EBOA/Documents/DRC/MoH/R10%20Malaria/Negotiation/Approved%20Budget/Summary%20budgets%203%20years%20quartely%20divided%20CAG%20Final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C:/C:/C:/C:/Users/Admin/Desktop/2.%20fundingrequest_programmaticgap-malaria_table_aa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C:/E:/Users/guyguymasiala/AppData/Local/Microsoft/Windows/INetCache/Content.Outlook/3H2B5JZL/SANRU%20MALARIA%20GLOBAL%20OVERVIEW%20(5)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C:/C:/C:/Users/GENEVIEVE/Documents/1a.COD-M-MOH_Budget_IL2_pr&#233;vision%20T1%202019%20&amp;%20T4%202020%2002102019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microsoft.com/office/2006/relationships/xlExternalLinkPath/xlPathMissing" Target="Pharma%20CI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C:/C:/Users/saxary/Dropbox%20(Compte%20personnel)/1.En%20Cours/FEI%205%25%20Pierre%20Yves%20Norval/RDC/Developpement%20Subv%20FM%20Malaria%20RDC/AFTER%20TRP/RDC%20Synthese%20Financement%20FM%20Palu_V0.xlsx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C:/E:/Users/Rheadley/Documents/GroupWise/DRC%20PMTCT%20Order%204%20Overvi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bmch-my.sharepoint.com/unzipped/NOP%20&amp;%20Costing%2027%20Aug/Extended%20NAF%202010-2012%20costing%20workbook%20-Aug%2027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C:/C:/Users/fanja/Downloads/PLAN%20DE%20TRAVAIL%20BUDGETISE%20CONSOLIDE%20SANRU%20Revise%2031.05.2012%20R8&amp;R10%20&#224;%2021H20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C:/C:/Users/guyguymasiala/AppData/Local/Microsoft/Windows/INetCache/Content.Outlook/IGU62OV6/Users/Brigitte/AppData/Roaming/Microsoft/Excel/Draft_Budget_MOH-TB_(V11_26_Avril_2011)_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6A6239F7/Copie%20de%20ZAR-506-G04-T%20att1+2%2016Apr08%20c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C:/C:/Users/Brigitte/AppData/Roaming/Microsoft/Excel/Users/fanja/AppData/Roaming/Microsoft/Excel/Contracts/ReadOnly/COUNTRY/Southern%20Africa%20Regional/CIDA/Generic%20ACT%20Budget%20-%20Feb%2008%20-%20TJ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512A42DF/Final%20detailed%20budget_SANRU_approv_270612%20(7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8A6D1019/PSI%20_NFM%20ACTRDT_for%20SANRU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datta/AppData/Local/Temp/X-Author%20for%20Excel/eb671b60-394c-4ac3-8f59-cccbd2a36357/Detailed%20Budget-9%20Nov-Runtime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F9586EC3/Copie%20de%20ZAR-506-G04-T%20att1+2%2016Apr08%20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ipient sheet"/>
      <sheetName val="Data Sheet"/>
      <sheetName val="Translations"/>
      <sheetName val="Currencies"/>
      <sheetName val="apttusmetadata"/>
      <sheetName val="Financial Triggers - Budget"/>
      <sheetName val="Admin Sheet"/>
      <sheetName val="Budget Campagnes"/>
      <sheetName val="PROVINCE PAP"/>
      <sheetName val="PROVINCE FIXE "/>
      <sheetName val="Fct CAGF"/>
      <sheetName val="Pop RDC"/>
      <sheetName val="synthèse données"/>
      <sheetName val="Gibs"/>
      <sheetName val="CH_PSI"/>
      <sheetName val="Pop"/>
      <sheetName val="Or spec GIBS"/>
      <sheetName val="DPS_PTA_CONSOLIDE"/>
      <sheetName val="DPS_Detail_Consolide"/>
      <sheetName val="Reconciliation"/>
      <sheetName val="Monit PHV"/>
      <sheetName val="Coordinnation National SANRU"/>
      <sheetName val="ANTENNE DE CONTROLE"/>
      <sheetName val="SRS GENERIQUES"/>
      <sheetName val="SR SOCIETE CIVILE"/>
      <sheetName val="SR COMMUNICATION"/>
      <sheetName val="Assumptions HR CAMPAGNE "/>
      <sheetName val="SYNTHESE BUDGET OPERATIONNEL"/>
      <sheetName val="PROVINCE PAP "/>
      <sheetName val="Normes_harmonisées"/>
      <sheetName val="CU Log SANRU"/>
      <sheetName val="CU Sanru"/>
      <sheetName val="Coûts harm"/>
      <sheetName val="Coûts historique"/>
      <sheetName val="ELEPHANT"/>
      <sheetName val="Strat"/>
      <sheetName val="FC summary"/>
      <sheetName val="Fonds catalytique"/>
      <sheetName val="FOSA (3)"/>
      <sheetName val="FOSA (2)"/>
      <sheetName val="5. Niveau Provincial"/>
      <sheetName val="Assumptions HR (NMF 2 CAG P (2"/>
      <sheetName val="Summary budget DSNIS FM"/>
      <sheetName val="Budget DSNIS"/>
      <sheetName val="FOSA"/>
      <sheetName val="FOSA RDC"/>
      <sheetName val="4. Budget par province LFA"/>
      <sheetName val="Assumptions HR (NMF 2 CAG PALU)"/>
      <sheetName val="Etudes sensibilite"/>
      <sheetName val="Coûts harmonisés"/>
      <sheetName val="Orientations spec &amp; GIBS"/>
      <sheetName val="Achat de performance"/>
      <sheetName val="CAG Synthèse par subv par année"/>
      <sheetName val="CAG Dépenses spécif"/>
      <sheetName val="CAG Dépenses partagées"/>
      <sheetName val="Cadre Budget SNIS 2018-2020"/>
      <sheetName val="Enquête Sites Sentinnelles"/>
      <sheetName val="AdditionalFundingRequestInfo"/>
      <sheetName val="Free sheet-enter what you need"/>
      <sheetName val="Monit &amp; PHV"/>
      <sheetName val="Free pivot table"/>
      <sheetName val="BasUele"/>
      <sheetName val="Eqteur"/>
      <sheetName val="HtKatga"/>
      <sheetName val="HtLomami"/>
      <sheetName val="HtUele"/>
      <sheetName val="Ituri"/>
      <sheetName val="Kasai"/>
      <sheetName val="KasaiCent"/>
      <sheetName val="KasOrient"/>
      <sheetName val="Kin"/>
      <sheetName val="KongoCent"/>
      <sheetName val="Kwango"/>
      <sheetName val="Kwilu"/>
      <sheetName val="Lomami"/>
      <sheetName val="LuaLaba"/>
      <sheetName val="Maniema"/>
      <sheetName val="Maindombe"/>
      <sheetName val="Mongala"/>
      <sheetName val="NordKivu"/>
      <sheetName val="NUbangi"/>
      <sheetName val="Sankuru"/>
      <sheetName val="SudKivu"/>
      <sheetName val="SudUbangi"/>
      <sheetName val="TNK"/>
      <sheetName val="Thsopo"/>
      <sheetName val="Tshuapa"/>
      <sheetName val="PlanDecProgram"/>
      <sheetName val="ResumeBudgetDPS"/>
      <sheetName val="Cibles"/>
      <sheetName val="DSNIS"/>
      <sheetName val="Budget centre d'Excellence"/>
      <sheetName val="7. format analyse et utilisat"/>
      <sheetName val="budget formation DHIS2 Goma"/>
      <sheetName val="budget formation DHIS2 L'shi"/>
      <sheetName val="budget formation DHIS2 Kinshasa"/>
      <sheetName val="formationsutilisationdonnées FM"/>
      <sheetName val="1a COD-M-Budget_2021-2023_30012"/>
    </sheetNames>
    <sheetDataSet>
      <sheetData sheetId="0" refreshError="1">
        <row r="2">
          <cell r="B2" t="str">
            <v>[Account (Name)]</v>
          </cell>
        </row>
        <row r="3">
          <cell r="B3" t="str">
            <v>Ministry of Health and Population of the Democratic Republic of Congo</v>
          </cell>
        </row>
        <row r="4">
          <cell r="B4" t="str">
            <v>SANRU Asbl</v>
          </cell>
        </row>
        <row r="5">
          <cell r="B5" t="str">
            <v>Stichting Cordaid</v>
          </cell>
        </row>
        <row r="6">
          <cell r="B6" t="str">
            <v>Population Services International</v>
          </cell>
        </row>
        <row r="7">
          <cell r="B7" t="str">
            <v>Caritas  Congo ASBL</v>
          </cell>
        </row>
        <row r="8">
          <cell r="B8" t="str">
            <v/>
          </cell>
        </row>
        <row r="9">
          <cell r="B9" t="str">
            <v/>
          </cell>
        </row>
        <row r="10">
          <cell r="B10" t="str">
            <v/>
          </cell>
        </row>
        <row r="11">
          <cell r="B11" t="str">
            <v/>
          </cell>
        </row>
        <row r="12">
          <cell r="B12" t="str">
            <v/>
          </cell>
        </row>
        <row r="13">
          <cell r="B13" t="str">
            <v/>
          </cell>
        </row>
        <row r="14">
          <cell r="B14" t="str">
            <v/>
          </cell>
        </row>
        <row r="15">
          <cell r="B15" t="str">
            <v/>
          </cell>
        </row>
        <row r="16">
          <cell r="B16" t="str">
            <v/>
          </cell>
        </row>
        <row r="17">
          <cell r="B17" t="str">
            <v/>
          </cell>
        </row>
        <row r="18">
          <cell r="B18" t="str">
            <v/>
          </cell>
        </row>
        <row r="19">
          <cell r="B19" t="str">
            <v/>
          </cell>
        </row>
        <row r="20">
          <cell r="B20" t="str">
            <v/>
          </cell>
        </row>
        <row r="21">
          <cell r="B21" t="str">
            <v/>
          </cell>
        </row>
        <row r="22">
          <cell r="B22" t="str">
            <v/>
          </cell>
        </row>
        <row r="40">
          <cell r="B40" t="str">
            <v>[Account (Name)]</v>
          </cell>
        </row>
        <row r="41">
          <cell r="B41" t="str">
            <v>United Nations Development Programme</v>
          </cell>
        </row>
        <row r="42">
          <cell r="B42" t="str">
            <v>United Nations Office for Project Services</v>
          </cell>
        </row>
      </sheetData>
      <sheetData sheetId="1" refreshError="1">
        <row r="96">
          <cell r="D96" t="str">
            <v>a1A360000013M2uEAE</v>
          </cell>
        </row>
        <row r="105">
          <cell r="F105" t="str">
            <v>[Cost Grouping Number].[Cost Input Number] [Name - FR]</v>
          </cell>
        </row>
        <row r="106">
          <cell r="F106" t="str">
            <v>1.0 Ressources humaines (RH)</v>
          </cell>
        </row>
        <row r="107">
          <cell r="F107" t="str">
            <v>1.1 Salaires - gestion du programme</v>
          </cell>
        </row>
        <row r="108">
          <cell r="F108" t="str">
            <v>1.2 Salaires - Travailleurs de proximité, personnel médical et autres prestataires de services</v>
          </cell>
        </row>
        <row r="109">
          <cell r="F109" t="str">
            <v>1.3 Compléments de salaire/incitations financières</v>
          </cell>
        </row>
        <row r="110">
          <cell r="F110" t="str">
            <v>1.4 Autres coûts de RH</v>
          </cell>
        </row>
        <row r="111">
          <cell r="F111" t="str">
            <v>2.0 Coûts liés au déplacements (Voyages)</v>
          </cell>
        </row>
        <row r="112">
          <cell r="F112" t="str">
            <v>2.1 Indemnités journalières liés à la formation/transports/autres coûts</v>
          </cell>
        </row>
        <row r="113">
          <cell r="F113" t="str">
            <v>2.2 Honoraires liés à l'assistance technique / Consultants</v>
          </cell>
        </row>
        <row r="114">
          <cell r="F114" t="str">
            <v>2.3 Indemnités journalières liés à la supervision/enquête/collecte de données/transport/autres coût</v>
          </cell>
        </row>
        <row r="115">
          <cell r="F115" t="str">
            <v>2.4 Indemnités journalières liés à la sensibilisation/ transport/réunion/ et autres coût</v>
          </cell>
        </row>
        <row r="116">
          <cell r="F116" t="str">
            <v>2.5 Autres coûts de transport</v>
          </cell>
        </row>
        <row r="117">
          <cell r="F117" t="str">
            <v>3.0 Services professionnels externes (SPE)</v>
          </cell>
        </row>
        <row r="118">
          <cell r="F118" t="str">
            <v>3.1 Honoraires liés à l'assistance technique - Consultants</v>
          </cell>
        </row>
        <row r="119">
          <cell r="F119" t="str">
            <v>3.2 Honoraires de l'agent fiduciaire</v>
          </cell>
        </row>
        <row r="120">
          <cell r="F120" t="str">
            <v>3.3 Honoraires des auditeurs externes</v>
          </cell>
        </row>
        <row r="121">
          <cell r="F121" t="str">
            <v>3.4 Autres services professionnels externes</v>
          </cell>
        </row>
        <row r="122">
          <cell r="F122" t="str">
            <v>4.0 Produits de santé - produits pharmaceutiques</v>
          </cell>
        </row>
        <row r="123">
          <cell r="F123" t="str">
            <v>4.1 Médicaments antirétroviraux</v>
          </cell>
        </row>
        <row r="124">
          <cell r="F124" t="str">
            <v>4.2 Médicaments antituberculeux</v>
          </cell>
        </row>
        <row r="125">
          <cell r="F125" t="str">
            <v>4.3 Antipaludéens</v>
          </cell>
        </row>
        <row r="126">
          <cell r="F126" t="str">
            <v>4.4 Médicaments de substitution aux opiacés</v>
          </cell>
        </row>
        <row r="127">
          <cell r="F127" t="str">
            <v>4.5 Médicaments contre les infections opportunistes et les IST</v>
          </cell>
        </row>
        <row r="128">
          <cell r="F128" t="str">
            <v>4.6 Subventions du secteur privé pour les CTA (subventionnement à 4.3)</v>
          </cell>
        </row>
        <row r="129">
          <cell r="F129" t="str">
            <v>4.7 Autres médicaments</v>
          </cell>
        </row>
        <row r="130">
          <cell r="F130" t="str">
            <v>5.0 Produits de santé - produits non pharmaceutiques</v>
          </cell>
        </row>
        <row r="131">
          <cell r="F131" t="str">
            <v>5.1 Moustiquaires imprégnées d'insecticide (MIIL/MII)</v>
          </cell>
        </row>
        <row r="132">
          <cell r="F132" t="str">
            <v>5.2 Préservatifs masculins</v>
          </cell>
        </row>
        <row r="133">
          <cell r="F133" t="str">
            <v>5.3 Préservatifs féminins</v>
          </cell>
        </row>
        <row r="134">
          <cell r="F134" t="str">
            <v>5.4 Test de diagnostic rapide</v>
          </cell>
        </row>
        <row r="135">
          <cell r="F135" t="str">
            <v>5.5 Insecticides</v>
          </cell>
        </row>
        <row r="136">
          <cell r="F136" t="str">
            <v>5.6 Réactifs de laboratoire</v>
          </cell>
        </row>
        <row r="137">
          <cell r="F137" t="str">
            <v>5.7 Seringues et aiguilles</v>
          </cell>
        </row>
        <row r="138">
          <cell r="F138" t="str">
            <v>5.8 Autres consommables</v>
          </cell>
        </row>
        <row r="139">
          <cell r="F139" t="str">
            <v>5.9 Subventions du secteur privé pour les tests de diagnostic rapide (subventionnement à 5.4)</v>
          </cell>
        </row>
        <row r="140">
          <cell r="F140" t="str">
            <v>6.0 Produits de santé - équipement</v>
          </cell>
        </row>
        <row r="141">
          <cell r="F141" t="str">
            <v>6.1 Analyseur de CD4/accessoires</v>
          </cell>
        </row>
        <row r="142">
          <cell r="F142" t="str">
            <v>6.2 Analyseur de mesure de la charge virale du VIH/accessoires</v>
          </cell>
        </row>
        <row r="143">
          <cell r="F143" t="str">
            <v>6.3 Microscopes</v>
          </cell>
        </row>
        <row r="144">
          <cell r="F144" t="str">
            <v>6.4 Équipement de dépistage moléculaire de la tuberculose</v>
          </cell>
        </row>
        <row r="145">
          <cell r="F145" t="str">
            <v>6.5 Coûts de maintenance et du service de l'équipement sanitaire</v>
          </cell>
        </row>
        <row r="146">
          <cell r="F146" t="str">
            <v>6.6 Autre équipement sanitaire</v>
          </cell>
        </row>
        <row r="147">
          <cell r="F147" t="str">
            <v>7.0 Coûts de gestion des achats et des stocks (GAS)</v>
          </cell>
        </row>
        <row r="148">
          <cell r="F148" t="str">
            <v>7.1 coût d'agent et de manutention</v>
          </cell>
        </row>
        <row r="149">
          <cell r="F149" t="str">
            <v>7.2 Coûts de fret et d’assurance (produits de santé)</v>
          </cell>
        </row>
        <row r="150">
          <cell r="F150" t="str">
            <v>7.3 Coûts d'entreposage et de stockage</v>
          </cell>
        </row>
        <row r="151">
          <cell r="F151" t="str">
            <v>7.4 Coûts de distribution dans le pays</v>
          </cell>
        </row>
        <row r="152">
          <cell r="F152" t="str">
            <v>7.5 Coûts liés à l'assurance de la qualité et au contrôle de la qualité (AQ/CQ)</v>
          </cell>
        </row>
        <row r="153">
          <cell r="F153" t="str">
            <v>7.6 Dédouanement lié à la GAS</v>
          </cell>
        </row>
        <row r="154">
          <cell r="F154" t="str">
            <v>7.7 Autres coûts liés à la GAS</v>
          </cell>
        </row>
        <row r="155">
          <cell r="F155" t="str">
            <v>8.0 Infrastructures (INF)</v>
          </cell>
        </row>
        <row r="156">
          <cell r="F156" t="str">
            <v>8.1 Mobilier</v>
          </cell>
        </row>
        <row r="157">
          <cell r="F157" t="str">
            <v>8.2 Rénovation/constructions</v>
          </cell>
        </row>
        <row r="158">
          <cell r="F158" t="str">
            <v>8.3 Coûts liés à la maintenance des infrastructures et autres coûts INF</v>
          </cell>
        </row>
        <row r="159">
          <cell r="F159" t="str">
            <v>9.0 Équipement non sanitaire</v>
          </cell>
        </row>
        <row r="160">
          <cell r="F160" t="str">
            <v>9.1 Matériel informatiquee , ordinateurs, logiciel et applications</v>
          </cell>
        </row>
        <row r="161">
          <cell r="F161" t="str">
            <v>9.2 Véhicules</v>
          </cell>
        </row>
        <row r="162">
          <cell r="F162" t="str">
            <v>9.3 Autre équipement non sanitaire</v>
          </cell>
        </row>
        <row r="163">
          <cell r="F163" t="str">
            <v>9.4 Coûts de maintenance des équipements non sanitaire</v>
          </cell>
        </row>
        <row r="164">
          <cell r="F164" t="str">
            <v>10.0 Support de communication et publications</v>
          </cell>
        </row>
        <row r="165">
          <cell r="F165" t="str">
            <v>10.1 Supports imprimés (formulaires, livres, directives, brochure, dépliants...)</v>
          </cell>
        </row>
        <row r="166">
          <cell r="F166" t="str">
            <v>10.2 Spots et programmes télévisés/radiodiffusés</v>
          </cell>
        </row>
        <row r="167">
          <cell r="F167" t="str">
            <v>10.3 Coût du matériel promotionnel (t-shirts, tasses, épinglettes...) et d'autres supports de communication et publications</v>
          </cell>
        </row>
        <row r="168">
          <cell r="F168" t="str">
            <v>11.0 Coûts liés à la gestion du programme</v>
          </cell>
        </row>
        <row r="169">
          <cell r="F169" t="str">
            <v>11.1 Coûts liés au bureaux</v>
          </cell>
        </row>
        <row r="170">
          <cell r="F170" t="str">
            <v>11.2 Impots et taxes non récupérables</v>
          </cell>
        </row>
        <row r="171">
          <cell r="F171" t="str">
            <v>11.3 Recouvrement des coûts indirects (RCI) - axé sur le pourcentage</v>
          </cell>
        </row>
        <row r="172">
          <cell r="F172" t="str">
            <v>11.4 Autres coûts liés à la gestion du programme</v>
          </cell>
        </row>
        <row r="173">
          <cell r="F173" t="str">
            <v>12.0 Aide à la subsistance apportée aux Malades/population cible</v>
          </cell>
        </row>
        <row r="174">
          <cell r="F174" t="str">
            <v>12.1 Soutien aux orphelins et enfants vulnérables (coût de scolarité, uniformes, livres...)</v>
          </cell>
        </row>
        <row r="175">
          <cell r="F175" t="str">
            <v>12.2 Aide alimentaire</v>
          </cell>
        </row>
        <row r="176">
          <cell r="F176" t="str">
            <v>12.3 Incitations financières / versement accordés aux patients / bénéficiaires / conseillers / médiateurs</v>
          </cell>
        </row>
        <row r="177">
          <cell r="F177" t="str">
            <v>12.4 Micro-crédits et micro-subventions</v>
          </cell>
        </row>
        <row r="178">
          <cell r="F178" t="str">
            <v>12.5 Autres coûts liés à l'aide à la subsistance apportée aux clients/population cible</v>
          </cell>
        </row>
        <row r="179">
          <cell r="F179" t="str">
            <v>13.0 Financement axé sur les résultats (FAR)</v>
          </cell>
        </row>
        <row r="180">
          <cell r="F180" t="str">
            <v>13.1 Financement axé sur les résultats</v>
          </cell>
        </row>
      </sheetData>
      <sheetData sheetId="2" refreshError="1"/>
      <sheetData sheetId="3" refreshError="1">
        <row r="2">
          <cell r="C2" t="str">
            <v>Afghanistan</v>
          </cell>
          <cell r="D2" t="str">
            <v>Afganistán</v>
          </cell>
          <cell r="E2" t="str">
            <v>Афганистан</v>
          </cell>
          <cell r="F2" t="str">
            <v>Afghani</v>
          </cell>
          <cell r="G2" t="str">
            <v>AFN</v>
          </cell>
        </row>
        <row r="3">
          <cell r="C3" t="str">
            <v>Albanie</v>
          </cell>
          <cell r="D3" t="str">
            <v>Albania</v>
          </cell>
          <cell r="E3" t="str">
            <v>Албания</v>
          </cell>
          <cell r="F3" t="str">
            <v>Albanian Lek</v>
          </cell>
          <cell r="G3" t="str">
            <v>ALL</v>
          </cell>
        </row>
        <row r="4">
          <cell r="C4" t="str">
            <v>Algérie</v>
          </cell>
          <cell r="D4" t="str">
            <v>Argelia</v>
          </cell>
          <cell r="E4" t="str">
            <v>Алжир</v>
          </cell>
          <cell r="F4" t="str">
            <v>Algerian Dinar</v>
          </cell>
          <cell r="G4" t="str">
            <v>DZD</v>
          </cell>
        </row>
        <row r="5">
          <cell r="C5" t="str">
            <v>Andorre</v>
          </cell>
          <cell r="D5" t="str">
            <v>Andorra</v>
          </cell>
          <cell r="E5" t="str">
            <v>андорра</v>
          </cell>
          <cell r="F5" t="str">
            <v>Euro</v>
          </cell>
          <cell r="G5" t="str">
            <v>EUR</v>
          </cell>
        </row>
        <row r="6">
          <cell r="C6" t="str">
            <v>Angola</v>
          </cell>
          <cell r="D6" t="str">
            <v>Angola</v>
          </cell>
          <cell r="E6" t="str">
            <v>Ангола</v>
          </cell>
          <cell r="F6" t="str">
            <v>Angolan Kwanza</v>
          </cell>
          <cell r="G6" t="str">
            <v>AOA</v>
          </cell>
        </row>
        <row r="7">
          <cell r="C7" t="str">
            <v>Anguilla</v>
          </cell>
          <cell r="D7" t="str">
            <v>Anguilla</v>
          </cell>
          <cell r="E7" t="str">
            <v>Ангилья</v>
          </cell>
          <cell r="F7" t="str">
            <v>East Caribbean Dollar</v>
          </cell>
          <cell r="G7" t="str">
            <v>XCD</v>
          </cell>
        </row>
        <row r="8">
          <cell r="C8" t="str">
            <v>Antigua -et-Barbuda</v>
          </cell>
          <cell r="D8" t="str">
            <v>Antigua y Barbuda</v>
          </cell>
          <cell r="E8" t="str">
            <v>Антигуа и Барбуда</v>
          </cell>
          <cell r="F8" t="str">
            <v>East Caribbean Dollar</v>
          </cell>
          <cell r="G8" t="str">
            <v>XCD</v>
          </cell>
        </row>
        <row r="9">
          <cell r="C9" t="str">
            <v>Argentine</v>
          </cell>
          <cell r="D9" t="str">
            <v>Argentina</v>
          </cell>
          <cell r="E9" t="str">
            <v>Аргентина</v>
          </cell>
          <cell r="F9" t="str">
            <v>Argentine Peso</v>
          </cell>
          <cell r="G9" t="str">
            <v>ARS</v>
          </cell>
        </row>
        <row r="10">
          <cell r="C10" t="str">
            <v>Arménie</v>
          </cell>
          <cell r="D10" t="str">
            <v>Armenia</v>
          </cell>
          <cell r="E10" t="str">
            <v>Армения</v>
          </cell>
          <cell r="F10" t="str">
            <v>Dram</v>
          </cell>
          <cell r="G10" t="str">
            <v>AMD</v>
          </cell>
        </row>
        <row r="11">
          <cell r="C11" t="str">
            <v>Aruba</v>
          </cell>
          <cell r="D11" t="str">
            <v>Aruba</v>
          </cell>
          <cell r="E11" t="str">
            <v>Аруба</v>
          </cell>
          <cell r="F11" t="str">
            <v>Aruban Florin</v>
          </cell>
          <cell r="G11" t="str">
            <v>AWG</v>
          </cell>
        </row>
        <row r="12">
          <cell r="C12" t="str">
            <v>Australie</v>
          </cell>
          <cell r="D12" t="str">
            <v>Australia</v>
          </cell>
          <cell r="E12" t="str">
            <v>Австралия</v>
          </cell>
          <cell r="F12" t="str">
            <v>Australian Dollar</v>
          </cell>
          <cell r="G12" t="str">
            <v>AUD</v>
          </cell>
        </row>
        <row r="13">
          <cell r="C13" t="str">
            <v>Autriche</v>
          </cell>
          <cell r="D13" t="str">
            <v>Austria</v>
          </cell>
          <cell r="E13" t="str">
            <v>Австрия</v>
          </cell>
          <cell r="F13" t="str">
            <v>Euro</v>
          </cell>
          <cell r="G13" t="str">
            <v>EUR</v>
          </cell>
        </row>
        <row r="14">
          <cell r="C14" t="str">
            <v>Azerbaïdjan</v>
          </cell>
          <cell r="D14" t="str">
            <v>Azerbaiyán</v>
          </cell>
          <cell r="E14" t="str">
            <v>Азербайджан</v>
          </cell>
          <cell r="F14" t="str">
            <v>Azerbaijani Manat</v>
          </cell>
          <cell r="G14" t="str">
            <v>AZN</v>
          </cell>
        </row>
        <row r="15">
          <cell r="C15" t="str">
            <v>Bahamas</v>
          </cell>
          <cell r="D15" t="str">
            <v>Bahamas</v>
          </cell>
          <cell r="E15" t="str">
            <v>Багамские острова</v>
          </cell>
          <cell r="F15" t="str">
            <v>Bahamian Dollar</v>
          </cell>
          <cell r="G15" t="str">
            <v>BSD</v>
          </cell>
        </row>
        <row r="16">
          <cell r="C16" t="str">
            <v>Bahreïn</v>
          </cell>
          <cell r="D16" t="str">
            <v>Bahrein</v>
          </cell>
          <cell r="E16" t="str">
            <v>Бахрейн</v>
          </cell>
          <cell r="F16" t="str">
            <v>Bahraini Dinar</v>
          </cell>
          <cell r="G16" t="str">
            <v>BHD</v>
          </cell>
        </row>
        <row r="17">
          <cell r="C17" t="str">
            <v>Bangladesh</v>
          </cell>
          <cell r="D17" t="str">
            <v>Bangladesh</v>
          </cell>
          <cell r="E17" t="str">
            <v>Бангладеш</v>
          </cell>
          <cell r="F17" t="str">
            <v>Taka</v>
          </cell>
          <cell r="G17" t="str">
            <v>BDT</v>
          </cell>
        </row>
        <row r="18">
          <cell r="C18" t="str">
            <v>Barbade</v>
          </cell>
          <cell r="D18" t="str">
            <v>Barbados</v>
          </cell>
          <cell r="E18" t="str">
            <v>Барбадос</v>
          </cell>
          <cell r="F18" t="str">
            <v>Barbadian Dollar</v>
          </cell>
          <cell r="G18" t="str">
            <v>BBD</v>
          </cell>
        </row>
        <row r="19">
          <cell r="C19" t="str">
            <v>Bélarus</v>
          </cell>
          <cell r="D19" t="str">
            <v>Bielorrusia</v>
          </cell>
          <cell r="E19" t="str">
            <v>Беларусь</v>
          </cell>
          <cell r="F19" t="str">
            <v>Belarusian Ruble</v>
          </cell>
          <cell r="G19" t="str">
            <v>BYR</v>
          </cell>
        </row>
        <row r="20">
          <cell r="C20" t="str">
            <v>Belgique</v>
          </cell>
          <cell r="D20" t="str">
            <v>Bélgica</v>
          </cell>
          <cell r="E20" t="str">
            <v>Бельгия</v>
          </cell>
          <cell r="F20" t="str">
            <v>Euro</v>
          </cell>
          <cell r="G20" t="str">
            <v>EUR</v>
          </cell>
        </row>
        <row r="21">
          <cell r="C21" t="str">
            <v>Belize</v>
          </cell>
          <cell r="D21" t="str">
            <v>Belice</v>
          </cell>
          <cell r="E21" t="str">
            <v>Белиз</v>
          </cell>
          <cell r="F21" t="str">
            <v>Belize Dollar</v>
          </cell>
          <cell r="G21" t="str">
            <v>BZD</v>
          </cell>
        </row>
        <row r="22">
          <cell r="C22" t="str">
            <v>Bénin</v>
          </cell>
          <cell r="D22" t="str">
            <v>Benin</v>
          </cell>
          <cell r="E22" t="str">
            <v>Бенин</v>
          </cell>
          <cell r="F22" t="str">
            <v>CFA Franc</v>
          </cell>
          <cell r="G22" t="str">
            <v>XOF</v>
          </cell>
        </row>
        <row r="23">
          <cell r="C23" t="str">
            <v>Bhoutan</v>
          </cell>
          <cell r="D23" t="str">
            <v>Bhutan</v>
          </cell>
          <cell r="E23" t="str">
            <v>Бутан</v>
          </cell>
          <cell r="F23" t="str">
            <v>Ngultrum</v>
          </cell>
          <cell r="G23" t="str">
            <v>BTN</v>
          </cell>
        </row>
        <row r="24">
          <cell r="C24" t="str">
            <v>Bolivie (État plurinational )</v>
          </cell>
          <cell r="D24" t="str">
            <v>Bolivia (Estado Plurinacional )</v>
          </cell>
          <cell r="E24" t="str">
            <v>Боливия (Многонациональное Государство )</v>
          </cell>
          <cell r="F24" t="str">
            <v>Bolivian Boliviano</v>
          </cell>
          <cell r="G24" t="str">
            <v>BOB</v>
          </cell>
        </row>
        <row r="25">
          <cell r="C25" t="str">
            <v>Bosnie-Herzégovine</v>
          </cell>
          <cell r="D25" t="str">
            <v>Bosnia y Herzegovina</v>
          </cell>
          <cell r="E25" t="str">
            <v>Босния и Герцеговина</v>
          </cell>
          <cell r="F25" t="str">
            <v>Convertible Marka</v>
          </cell>
          <cell r="G25" t="str">
            <v>BAM</v>
          </cell>
        </row>
        <row r="26">
          <cell r="C26" t="str">
            <v>Botswana</v>
          </cell>
          <cell r="D26" t="str">
            <v>Botswana</v>
          </cell>
          <cell r="E26" t="str">
            <v>Ботсвана</v>
          </cell>
          <cell r="F26" t="str">
            <v>Botswana Pula</v>
          </cell>
          <cell r="G26" t="str">
            <v>BWP</v>
          </cell>
        </row>
        <row r="27">
          <cell r="C27" t="str">
            <v>Brésil</v>
          </cell>
          <cell r="D27" t="str">
            <v>Brasil</v>
          </cell>
          <cell r="E27" t="str">
            <v>Бразилия</v>
          </cell>
          <cell r="F27" t="str">
            <v>Brazilian Real</v>
          </cell>
          <cell r="G27" t="str">
            <v>BRL</v>
          </cell>
        </row>
        <row r="28">
          <cell r="C28" t="str">
            <v>Brunei Darussalam</v>
          </cell>
          <cell r="D28" t="str">
            <v>Brunei Darussalam</v>
          </cell>
          <cell r="E28" t="str">
            <v>Бруней-Даруссалам</v>
          </cell>
          <cell r="F28" t="str">
            <v>Brunei Dollar</v>
          </cell>
          <cell r="G28" t="str">
            <v>BND</v>
          </cell>
        </row>
        <row r="29">
          <cell r="C29" t="str">
            <v>Bulgarie</v>
          </cell>
          <cell r="D29" t="str">
            <v>Bulgaria</v>
          </cell>
          <cell r="E29" t="str">
            <v>Болгария</v>
          </cell>
          <cell r="F29" t="str">
            <v>Lev</v>
          </cell>
          <cell r="G29" t="str">
            <v>BGN</v>
          </cell>
        </row>
        <row r="30">
          <cell r="C30" t="str">
            <v>Burkina Faso</v>
          </cell>
          <cell r="D30" t="str">
            <v>Burkina Faso</v>
          </cell>
          <cell r="E30" t="str">
            <v>Буркина-Фасо</v>
          </cell>
          <cell r="F30" t="str">
            <v>CFA Franc</v>
          </cell>
          <cell r="G30" t="str">
            <v>XOF</v>
          </cell>
        </row>
        <row r="31">
          <cell r="C31" t="str">
            <v>Burundi</v>
          </cell>
          <cell r="D31" t="str">
            <v>Burundi</v>
          </cell>
          <cell r="E31" t="str">
            <v>Бурунди</v>
          </cell>
          <cell r="F31" t="str">
            <v>Burundi Franc</v>
          </cell>
          <cell r="G31" t="str">
            <v>BIF</v>
          </cell>
        </row>
        <row r="32">
          <cell r="C32" t="str">
            <v>Cambodge</v>
          </cell>
          <cell r="D32" t="str">
            <v>Camboya</v>
          </cell>
          <cell r="E32" t="str">
            <v>Камбоджа</v>
          </cell>
          <cell r="F32" t="str">
            <v>Cambodian Riel</v>
          </cell>
          <cell r="G32" t="str">
            <v>KHR</v>
          </cell>
        </row>
        <row r="33">
          <cell r="C33" t="str">
            <v>Cameroun</v>
          </cell>
          <cell r="D33" t="str">
            <v>Camerún</v>
          </cell>
          <cell r="E33" t="str">
            <v>Камерун</v>
          </cell>
          <cell r="F33" t="str">
            <v>CFA Franc</v>
          </cell>
          <cell r="G33" t="str">
            <v>XAF</v>
          </cell>
        </row>
        <row r="34">
          <cell r="C34" t="str">
            <v>Canada</v>
          </cell>
          <cell r="D34" t="str">
            <v>Canadá</v>
          </cell>
          <cell r="E34" t="str">
            <v>Канада</v>
          </cell>
          <cell r="F34" t="str">
            <v>Canada Dollar</v>
          </cell>
          <cell r="G34" t="str">
            <v>CAD</v>
          </cell>
        </row>
        <row r="35">
          <cell r="C35" t="str">
            <v>Cap-Vert</v>
          </cell>
          <cell r="D35" t="str">
            <v>Cabo Verde</v>
          </cell>
          <cell r="E35" t="str">
            <v>Кабо-Верде</v>
          </cell>
          <cell r="F35" t="str">
            <v>Cape Verdean Escudo</v>
          </cell>
          <cell r="G35" t="str">
            <v>CVE</v>
          </cell>
        </row>
        <row r="36">
          <cell r="C36" t="str">
            <v>Îles Caïmans</v>
          </cell>
          <cell r="D36" t="str">
            <v>Islas Caimán</v>
          </cell>
          <cell r="E36" t="str">
            <v>Каймановы острова</v>
          </cell>
          <cell r="F36" t="str">
            <v>Cayman Islands Dollar</v>
          </cell>
          <cell r="G36" t="str">
            <v>KYD</v>
          </cell>
        </row>
        <row r="37">
          <cell r="C37" t="str">
            <v>République centrafricaine</v>
          </cell>
          <cell r="D37" t="str">
            <v>República Centroafricana</v>
          </cell>
          <cell r="E37" t="str">
            <v>Центрально-Африканская Республика</v>
          </cell>
          <cell r="F37" t="str">
            <v>CFA Franc</v>
          </cell>
          <cell r="G37" t="str">
            <v>XAF</v>
          </cell>
        </row>
        <row r="38">
          <cell r="C38" t="str">
            <v>Tchad</v>
          </cell>
          <cell r="D38" t="str">
            <v>Chad</v>
          </cell>
          <cell r="E38" t="str">
            <v>Чад</v>
          </cell>
          <cell r="F38" t="str">
            <v>CFA Franc</v>
          </cell>
          <cell r="G38" t="str">
            <v>XAF</v>
          </cell>
        </row>
        <row r="39">
          <cell r="C39" t="str">
            <v>Chili</v>
          </cell>
          <cell r="D39" t="str">
            <v>Chile</v>
          </cell>
          <cell r="E39" t="str">
            <v>Чили</v>
          </cell>
          <cell r="F39" t="str">
            <v>Chilean Peso</v>
          </cell>
          <cell r="G39" t="str">
            <v>CLP</v>
          </cell>
        </row>
        <row r="40">
          <cell r="C40" t="str">
            <v>Chine</v>
          </cell>
          <cell r="D40" t="str">
            <v>China</v>
          </cell>
          <cell r="E40" t="str">
            <v>Китай</v>
          </cell>
          <cell r="F40" t="str">
            <v>Renminbi</v>
          </cell>
          <cell r="G40" t="str">
            <v>CNY</v>
          </cell>
        </row>
        <row r="41">
          <cell r="C41" t="str">
            <v>Colombie</v>
          </cell>
          <cell r="D41" t="str">
            <v>Colombia</v>
          </cell>
          <cell r="E41" t="str">
            <v>Колумбия</v>
          </cell>
          <cell r="F41" t="str">
            <v>Colombian Peso</v>
          </cell>
          <cell r="G41" t="str">
            <v>COP</v>
          </cell>
        </row>
        <row r="42">
          <cell r="C42" t="str">
            <v>Comores</v>
          </cell>
          <cell r="D42" t="str">
            <v>Comoras</v>
          </cell>
          <cell r="E42" t="str">
            <v>Коморские острова</v>
          </cell>
          <cell r="F42" t="str">
            <v>Comorian Franc</v>
          </cell>
          <cell r="G42" t="str">
            <v>KMF</v>
          </cell>
        </row>
        <row r="43">
          <cell r="C43" t="str">
            <v>Congo</v>
          </cell>
          <cell r="D43" t="str">
            <v>Congo</v>
          </cell>
          <cell r="E43" t="str">
            <v>Конго</v>
          </cell>
          <cell r="F43" t="str">
            <v>CFA Franc</v>
          </cell>
          <cell r="G43" t="str">
            <v>XAF</v>
          </cell>
        </row>
        <row r="44">
          <cell r="C44" t="str">
            <v>Congo (République démocratique)</v>
          </cell>
          <cell r="D44" t="str">
            <v>Congo ( República Democrática )</v>
          </cell>
          <cell r="E44" t="str">
            <v>Конго (Демократическая Республика)</v>
          </cell>
          <cell r="F44" t="str">
            <v>Congolese Franc</v>
          </cell>
          <cell r="G44" t="str">
            <v>CDF</v>
          </cell>
        </row>
        <row r="45">
          <cell r="C45" t="str">
            <v>Costa Rica</v>
          </cell>
          <cell r="D45" t="str">
            <v>Costa Rica</v>
          </cell>
          <cell r="E45" t="str">
            <v>Коста-Рика</v>
          </cell>
          <cell r="F45" t="str">
            <v>Costa Rican Colon</v>
          </cell>
          <cell r="G45" t="str">
            <v>CRC</v>
          </cell>
        </row>
        <row r="46">
          <cell r="C46" t="str">
            <v>Côte d' Ivoire</v>
          </cell>
          <cell r="D46" t="str">
            <v>Côte d' Ivoire</v>
          </cell>
          <cell r="E46" t="str">
            <v>Берег Слоновой Кости</v>
          </cell>
          <cell r="F46" t="str">
            <v>CFA Franc</v>
          </cell>
          <cell r="G46" t="str">
            <v>XOF</v>
          </cell>
        </row>
        <row r="47">
          <cell r="C47" t="str">
            <v>Croatie</v>
          </cell>
          <cell r="D47" t="str">
            <v>Croacia</v>
          </cell>
          <cell r="E47" t="str">
            <v>Хорватия</v>
          </cell>
          <cell r="F47" t="str">
            <v>Croatian Kuna</v>
          </cell>
          <cell r="G47" t="str">
            <v>HRK</v>
          </cell>
        </row>
        <row r="48">
          <cell r="C48" t="str">
            <v>Cuba</v>
          </cell>
          <cell r="D48" t="str">
            <v>Cuba</v>
          </cell>
          <cell r="E48" t="str">
            <v>Куба</v>
          </cell>
          <cell r="F48" t="str">
            <v>Cuban Peso</v>
          </cell>
          <cell r="G48" t="str">
            <v>CUC</v>
          </cell>
        </row>
        <row r="49">
          <cell r="C49" t="str">
            <v>Chypre</v>
          </cell>
          <cell r="D49" t="str">
            <v>Chipre</v>
          </cell>
          <cell r="E49" t="str">
            <v>Кипр</v>
          </cell>
          <cell r="F49" t="str">
            <v>Euro</v>
          </cell>
          <cell r="G49" t="str">
            <v>EUR</v>
          </cell>
        </row>
        <row r="50">
          <cell r="C50" t="str">
            <v>République tchèque</v>
          </cell>
          <cell r="D50" t="str">
            <v>República Checa</v>
          </cell>
          <cell r="E50" t="str">
            <v>Чешская республика</v>
          </cell>
          <cell r="F50" t="str">
            <v>Czech Koruna</v>
          </cell>
          <cell r="G50" t="str">
            <v>CZK</v>
          </cell>
        </row>
        <row r="51">
          <cell r="C51" t="str">
            <v>Danemark</v>
          </cell>
          <cell r="D51" t="str">
            <v>Dinamarca</v>
          </cell>
          <cell r="E51" t="str">
            <v>Дания</v>
          </cell>
          <cell r="F51" t="str">
            <v>Denmark Krone</v>
          </cell>
          <cell r="G51" t="str">
            <v>DKK</v>
          </cell>
        </row>
        <row r="52">
          <cell r="C52" t="str">
            <v>Djibouti</v>
          </cell>
          <cell r="D52" t="str">
            <v>Djibouti</v>
          </cell>
          <cell r="E52" t="str">
            <v>Джибути</v>
          </cell>
          <cell r="F52" t="str">
            <v>Djiboutian Franc</v>
          </cell>
          <cell r="G52" t="str">
            <v>DJF</v>
          </cell>
        </row>
        <row r="53">
          <cell r="C53" t="str">
            <v>Dominique</v>
          </cell>
          <cell r="D53" t="str">
            <v>Dominica</v>
          </cell>
          <cell r="E53" t="str">
            <v>Доминика</v>
          </cell>
          <cell r="F53" t="str">
            <v>East Caribbean Dollar</v>
          </cell>
          <cell r="G53" t="str">
            <v>XCD</v>
          </cell>
        </row>
        <row r="54">
          <cell r="C54" t="str">
            <v>République dominicaine</v>
          </cell>
          <cell r="D54" t="str">
            <v>República Dominicana</v>
          </cell>
          <cell r="E54" t="str">
            <v>Доминиканская Республика</v>
          </cell>
          <cell r="F54" t="str">
            <v>Dominican Peso</v>
          </cell>
          <cell r="G54" t="str">
            <v>DOP</v>
          </cell>
        </row>
        <row r="55">
          <cell r="C55" t="str">
            <v>Équateur</v>
          </cell>
          <cell r="D55" t="str">
            <v>Ecuador</v>
          </cell>
          <cell r="E55" t="str">
            <v>Эквадор</v>
          </cell>
          <cell r="F55" t="str">
            <v>United States Dollar</v>
          </cell>
          <cell r="G55" t="str">
            <v>USD</v>
          </cell>
        </row>
        <row r="56">
          <cell r="C56" t="str">
            <v>Egypte</v>
          </cell>
          <cell r="D56" t="str">
            <v>Egipto</v>
          </cell>
          <cell r="E56" t="str">
            <v>Египет</v>
          </cell>
          <cell r="F56" t="str">
            <v>Egypt Pound</v>
          </cell>
          <cell r="G56" t="str">
            <v>EGP</v>
          </cell>
        </row>
        <row r="57">
          <cell r="C57" t="str">
            <v>El Salvador</v>
          </cell>
          <cell r="D57" t="str">
            <v>El Salvador</v>
          </cell>
          <cell r="E57" t="str">
            <v>Сальвадор</v>
          </cell>
          <cell r="F57" t="str">
            <v>United States Dollar</v>
          </cell>
          <cell r="G57" t="str">
            <v>USD</v>
          </cell>
        </row>
        <row r="58">
          <cell r="C58" t="str">
            <v>Guinée équatoriale</v>
          </cell>
          <cell r="D58" t="str">
            <v>Guinea Ecuatorial</v>
          </cell>
          <cell r="E58" t="str">
            <v>Экваториальная Гвинея</v>
          </cell>
          <cell r="F58" t="str">
            <v>Central African CFA Franc</v>
          </cell>
          <cell r="G58" t="str">
            <v>XAF</v>
          </cell>
        </row>
        <row r="59">
          <cell r="C59" t="str">
            <v>Erythrée</v>
          </cell>
          <cell r="D59" t="str">
            <v>Eritrea</v>
          </cell>
          <cell r="E59" t="str">
            <v>Эритрея</v>
          </cell>
          <cell r="F59" t="str">
            <v>Eritrean Nakfa</v>
          </cell>
          <cell r="G59" t="str">
            <v>ERN</v>
          </cell>
        </row>
        <row r="60">
          <cell r="C60" t="str">
            <v>Estonie</v>
          </cell>
          <cell r="D60" t="str">
            <v>Estonia</v>
          </cell>
          <cell r="E60" t="str">
            <v>Эстония</v>
          </cell>
          <cell r="F60" t="str">
            <v>Estonian Kroon</v>
          </cell>
          <cell r="G60" t="str">
            <v>EEK</v>
          </cell>
        </row>
        <row r="61">
          <cell r="C61" t="str">
            <v>Ethiopie</v>
          </cell>
          <cell r="D61" t="str">
            <v>Etiopía</v>
          </cell>
          <cell r="E61" t="str">
            <v>Эфиопия</v>
          </cell>
          <cell r="F61" t="str">
            <v>Ethiopian Birr</v>
          </cell>
          <cell r="G61" t="str">
            <v>ETB</v>
          </cell>
        </row>
        <row r="62">
          <cell r="C62" t="str">
            <v>Îles Falkland (Malvinas)</v>
          </cell>
          <cell r="D62" t="str">
            <v>Islas Malvinas ( Falkland)</v>
          </cell>
          <cell r="E62" t="str">
            <v>Фолклендские (Мальвинские) острова</v>
          </cell>
          <cell r="F62" t="str">
            <v>Falkland Islands Pound</v>
          </cell>
          <cell r="G62" t="str">
            <v>FKP</v>
          </cell>
        </row>
        <row r="63">
          <cell r="C63" t="str">
            <v>Fidji</v>
          </cell>
          <cell r="D63" t="str">
            <v>Fiji</v>
          </cell>
          <cell r="E63" t="str">
            <v>Фиджи</v>
          </cell>
          <cell r="F63" t="str">
            <v>Fijian Dollar</v>
          </cell>
          <cell r="G63" t="str">
            <v>FJD</v>
          </cell>
        </row>
        <row r="64">
          <cell r="C64" t="str">
            <v>Finlande</v>
          </cell>
          <cell r="D64" t="str">
            <v>Finlandia</v>
          </cell>
          <cell r="E64" t="str">
            <v>Финляндия</v>
          </cell>
          <cell r="F64" t="str">
            <v>Euro</v>
          </cell>
          <cell r="G64" t="str">
            <v>EUR</v>
          </cell>
        </row>
        <row r="65">
          <cell r="C65" t="str">
            <v>France</v>
          </cell>
          <cell r="D65" t="str">
            <v>Francia</v>
          </cell>
          <cell r="E65" t="str">
            <v>Франция</v>
          </cell>
          <cell r="F65" t="str">
            <v>Euro</v>
          </cell>
          <cell r="G65" t="str">
            <v>EUR</v>
          </cell>
        </row>
        <row r="66">
          <cell r="C66" t="str">
            <v>Polynésie française</v>
          </cell>
          <cell r="D66" t="str">
            <v>Polinesia francés</v>
          </cell>
          <cell r="E66" t="str">
            <v>Французская Полинезия</v>
          </cell>
          <cell r="F66" t="str">
            <v>CFP Franc</v>
          </cell>
          <cell r="G66" t="str">
            <v>XPF</v>
          </cell>
        </row>
        <row r="67">
          <cell r="C67" t="str">
            <v>Gabon</v>
          </cell>
          <cell r="D67" t="str">
            <v>Gabón</v>
          </cell>
          <cell r="E67" t="str">
            <v>Габон</v>
          </cell>
          <cell r="F67" t="str">
            <v>CFP Franc</v>
          </cell>
          <cell r="G67" t="str">
            <v>XAF</v>
          </cell>
        </row>
        <row r="68">
          <cell r="C68" t="str">
            <v>Gambie</v>
          </cell>
          <cell r="D68" t="str">
            <v>Gambia</v>
          </cell>
          <cell r="E68" t="str">
            <v>Гамбия</v>
          </cell>
          <cell r="F68" t="str">
            <v>Gambian Dalasi</v>
          </cell>
          <cell r="G68" t="str">
            <v>GMD</v>
          </cell>
        </row>
        <row r="69">
          <cell r="C69" t="str">
            <v>Géorgie</v>
          </cell>
          <cell r="D69" t="str">
            <v>Georgia</v>
          </cell>
          <cell r="E69" t="str">
            <v>Грузия</v>
          </cell>
          <cell r="F69" t="str">
            <v>Lari</v>
          </cell>
          <cell r="G69" t="str">
            <v>GEL</v>
          </cell>
        </row>
        <row r="70">
          <cell r="C70" t="str">
            <v>Allemagne</v>
          </cell>
          <cell r="D70" t="str">
            <v>Alemania</v>
          </cell>
          <cell r="E70" t="str">
            <v>Германия</v>
          </cell>
          <cell r="F70" t="str">
            <v>Euro</v>
          </cell>
          <cell r="G70" t="str">
            <v>EUR</v>
          </cell>
        </row>
        <row r="71">
          <cell r="C71" t="str">
            <v>Ghana</v>
          </cell>
          <cell r="D71" t="str">
            <v>Ghana</v>
          </cell>
          <cell r="E71" t="str">
            <v>Гана</v>
          </cell>
          <cell r="F71" t="str">
            <v>(new) Cedi</v>
          </cell>
          <cell r="G71" t="str">
            <v>GHS</v>
          </cell>
        </row>
        <row r="72">
          <cell r="C72" t="str">
            <v>Gibraltar</v>
          </cell>
          <cell r="D72" t="str">
            <v>Gibraltar</v>
          </cell>
          <cell r="E72" t="str">
            <v>Гибралтар</v>
          </cell>
          <cell r="F72" t="str">
            <v>Gibraltar Pound</v>
          </cell>
          <cell r="G72" t="str">
            <v>GIP</v>
          </cell>
        </row>
        <row r="73">
          <cell r="C73" t="str">
            <v>Grèce</v>
          </cell>
          <cell r="D73" t="str">
            <v>Grecia</v>
          </cell>
          <cell r="E73" t="str">
            <v>Греция</v>
          </cell>
          <cell r="F73" t="str">
            <v>Euro</v>
          </cell>
          <cell r="G73" t="str">
            <v>EUR</v>
          </cell>
        </row>
        <row r="74">
          <cell r="C74" t="str">
            <v>Grenade</v>
          </cell>
          <cell r="D74" t="str">
            <v>Granada</v>
          </cell>
          <cell r="E74" t="str">
            <v>Гренада</v>
          </cell>
          <cell r="F74" t="str">
            <v>East Caribbean Dollar</v>
          </cell>
          <cell r="G74" t="str">
            <v>XCD</v>
          </cell>
        </row>
        <row r="75">
          <cell r="C75" t="str">
            <v>Guatemala</v>
          </cell>
          <cell r="D75" t="str">
            <v>Guatemala</v>
          </cell>
          <cell r="E75" t="str">
            <v>Гватемала</v>
          </cell>
          <cell r="F75" t="str">
            <v>Quetzal</v>
          </cell>
          <cell r="G75" t="str">
            <v>GTQ</v>
          </cell>
        </row>
        <row r="76">
          <cell r="C76" t="str">
            <v>Guinée</v>
          </cell>
          <cell r="D76" t="str">
            <v>Guinea</v>
          </cell>
          <cell r="E76" t="str">
            <v>Гвинея</v>
          </cell>
          <cell r="F76" t="str">
            <v>Guinean Franc</v>
          </cell>
          <cell r="G76" t="str">
            <v>GNF</v>
          </cell>
        </row>
        <row r="77">
          <cell r="C77" t="str">
            <v>Guinée- Bissau</v>
          </cell>
          <cell r="D77" t="str">
            <v>Guinea-Bissau</v>
          </cell>
          <cell r="E77" t="str">
            <v>Гвинея-Бисау</v>
          </cell>
          <cell r="F77" t="str">
            <v>CFA Franc</v>
          </cell>
          <cell r="G77" t="str">
            <v>XOF</v>
          </cell>
        </row>
        <row r="78">
          <cell r="C78" t="str">
            <v>Guyane</v>
          </cell>
          <cell r="D78" t="str">
            <v>Guayana</v>
          </cell>
          <cell r="E78" t="str">
            <v>Гайана</v>
          </cell>
          <cell r="F78" t="str">
            <v>Guyanese Dollar</v>
          </cell>
          <cell r="G78" t="str">
            <v>GYD</v>
          </cell>
        </row>
        <row r="79">
          <cell r="C79" t="str">
            <v>Haïti</v>
          </cell>
          <cell r="D79" t="str">
            <v>Haití</v>
          </cell>
          <cell r="E79" t="str">
            <v>Гаити</v>
          </cell>
          <cell r="F79" t="str">
            <v>Haitian Gourde</v>
          </cell>
          <cell r="G79" t="str">
            <v>HTG</v>
          </cell>
        </row>
        <row r="80">
          <cell r="C80" t="str">
            <v>Honduras</v>
          </cell>
          <cell r="D80" t="str">
            <v>Honduras</v>
          </cell>
          <cell r="E80" t="str">
            <v>Гондурас</v>
          </cell>
          <cell r="F80" t="str">
            <v>Honduran Lempira</v>
          </cell>
          <cell r="G80" t="str">
            <v>HNL</v>
          </cell>
        </row>
        <row r="81">
          <cell r="C81" t="str">
            <v>Hong-Kong</v>
          </cell>
          <cell r="D81" t="str">
            <v>Hong Kong</v>
          </cell>
          <cell r="E81" t="str">
            <v>Гонконг</v>
          </cell>
          <cell r="F81" t="str">
            <v>Hong Kong Dollar</v>
          </cell>
          <cell r="G81" t="str">
            <v>HKD</v>
          </cell>
        </row>
        <row r="82">
          <cell r="C82" t="str">
            <v>Hongrie</v>
          </cell>
          <cell r="D82" t="str">
            <v>Hungría</v>
          </cell>
          <cell r="E82" t="str">
            <v>Венгрия</v>
          </cell>
          <cell r="F82" t="str">
            <v>Hungarian Forint</v>
          </cell>
          <cell r="G82" t="str">
            <v>HUF</v>
          </cell>
        </row>
        <row r="83">
          <cell r="C83" t="str">
            <v>Islande</v>
          </cell>
          <cell r="D83" t="str">
            <v>Islandia</v>
          </cell>
          <cell r="E83" t="str">
            <v>Исландия</v>
          </cell>
          <cell r="F83" t="str">
            <v>Iceland Krona</v>
          </cell>
          <cell r="G83" t="str">
            <v>ISK</v>
          </cell>
        </row>
        <row r="84">
          <cell r="C84" t="str">
            <v>Inde</v>
          </cell>
          <cell r="D84" t="str">
            <v>India</v>
          </cell>
          <cell r="E84" t="str">
            <v>Индия</v>
          </cell>
          <cell r="F84" t="str">
            <v>Indian Rupee</v>
          </cell>
          <cell r="G84" t="str">
            <v>INR</v>
          </cell>
        </row>
        <row r="85">
          <cell r="C85" t="str">
            <v>Indonésie</v>
          </cell>
          <cell r="D85" t="str">
            <v>Indonesia</v>
          </cell>
          <cell r="E85" t="str">
            <v>Индонезия</v>
          </cell>
          <cell r="F85" t="str">
            <v>Rupiah</v>
          </cell>
          <cell r="G85" t="str">
            <v>IDR</v>
          </cell>
        </row>
        <row r="86">
          <cell r="C86" t="str">
            <v>Iran ( République islamique )</v>
          </cell>
          <cell r="D86" t="str">
            <v>Irán ( República Islámica )</v>
          </cell>
          <cell r="E86" t="str">
            <v>Иран (Исламская Республика )</v>
          </cell>
          <cell r="F86" t="str">
            <v>Iranian Rial</v>
          </cell>
          <cell r="G86" t="str">
            <v>IRR</v>
          </cell>
        </row>
        <row r="87">
          <cell r="C87" t="str">
            <v>Irak</v>
          </cell>
          <cell r="D87" t="str">
            <v>Irak</v>
          </cell>
          <cell r="E87" t="str">
            <v>Ирак</v>
          </cell>
          <cell r="F87" t="str">
            <v>Iraqi Dinar</v>
          </cell>
          <cell r="G87" t="str">
            <v>IQD</v>
          </cell>
        </row>
        <row r="88">
          <cell r="C88" t="str">
            <v>Irlande</v>
          </cell>
          <cell r="D88" t="str">
            <v>Irlanda</v>
          </cell>
          <cell r="E88" t="str">
            <v>Ирландия</v>
          </cell>
          <cell r="F88" t="str">
            <v>Euro</v>
          </cell>
          <cell r="G88" t="str">
            <v>EUR</v>
          </cell>
        </row>
        <row r="89">
          <cell r="C89" t="str">
            <v>Israël</v>
          </cell>
          <cell r="D89" t="str">
            <v>Israel</v>
          </cell>
          <cell r="E89" t="str">
            <v>Израиль</v>
          </cell>
          <cell r="F89" t="str">
            <v>Shekel</v>
          </cell>
          <cell r="G89" t="str">
            <v>ILS</v>
          </cell>
        </row>
        <row r="90">
          <cell r="C90" t="str">
            <v>Italie</v>
          </cell>
          <cell r="D90" t="str">
            <v>Italia</v>
          </cell>
          <cell r="E90" t="str">
            <v>Италия</v>
          </cell>
          <cell r="F90" t="str">
            <v>Euro</v>
          </cell>
          <cell r="G90" t="str">
            <v>EUR</v>
          </cell>
        </row>
        <row r="91">
          <cell r="C91" t="str">
            <v>Jamaïque</v>
          </cell>
          <cell r="D91" t="str">
            <v>Jamaica</v>
          </cell>
          <cell r="E91" t="str">
            <v>Ямайка</v>
          </cell>
          <cell r="F91" t="str">
            <v>Jamaican Dollar</v>
          </cell>
          <cell r="G91" t="str">
            <v>JMD</v>
          </cell>
        </row>
        <row r="92">
          <cell r="C92" t="str">
            <v>Japon</v>
          </cell>
          <cell r="D92" t="str">
            <v>Japón</v>
          </cell>
          <cell r="E92" t="str">
            <v>Япония</v>
          </cell>
          <cell r="F92" t="str">
            <v>Yen</v>
          </cell>
          <cell r="G92" t="str">
            <v>JPY</v>
          </cell>
        </row>
        <row r="93">
          <cell r="C93" t="str">
            <v>Jordanie</v>
          </cell>
          <cell r="D93" t="str">
            <v>Jordania</v>
          </cell>
          <cell r="E93" t="str">
            <v>Иордания</v>
          </cell>
          <cell r="F93" t="str">
            <v>Jordanian Dinar</v>
          </cell>
          <cell r="G93" t="str">
            <v>JOD</v>
          </cell>
        </row>
        <row r="94">
          <cell r="C94" t="str">
            <v>Kazakhstan</v>
          </cell>
          <cell r="D94" t="str">
            <v>Kazajstán</v>
          </cell>
          <cell r="E94" t="str">
            <v>Казахстан</v>
          </cell>
          <cell r="F94" t="str">
            <v>Tenge</v>
          </cell>
          <cell r="G94" t="str">
            <v>KZT</v>
          </cell>
        </row>
        <row r="95">
          <cell r="C95" t="str">
            <v>Kenya</v>
          </cell>
          <cell r="D95" t="str">
            <v>Kenia</v>
          </cell>
          <cell r="E95" t="str">
            <v>Кения</v>
          </cell>
          <cell r="F95" t="str">
            <v>Kenyan Shilling</v>
          </cell>
          <cell r="G95" t="str">
            <v>KES</v>
          </cell>
        </row>
        <row r="96">
          <cell r="C96" t="str">
            <v>Kiribati</v>
          </cell>
          <cell r="D96" t="str">
            <v>Kiribati</v>
          </cell>
          <cell r="E96" t="str">
            <v>Кирибати</v>
          </cell>
          <cell r="F96" t="str">
            <v>Australian Dollar</v>
          </cell>
          <cell r="G96" t="str">
            <v>AUD</v>
          </cell>
        </row>
        <row r="97">
          <cell r="C97" t="str">
            <v>Corée ( République populaire démocratique )</v>
          </cell>
          <cell r="D97" t="str">
            <v>Corea ( República Popular Democrática )</v>
          </cell>
          <cell r="E97" t="str">
            <v>Корея ( Корейская Народно-Демократическая Республика)</v>
          </cell>
          <cell r="F97" t="str">
            <v>North Korean Won</v>
          </cell>
          <cell r="G97" t="str">
            <v>KPW</v>
          </cell>
        </row>
        <row r="98">
          <cell r="C98" t="str">
            <v>Corée ( République )</v>
          </cell>
          <cell r="D98" t="str">
            <v>Corea ( República )</v>
          </cell>
          <cell r="E98" t="str">
            <v>Корея (Республика )</v>
          </cell>
          <cell r="F98" t="str">
            <v>South Korean Won</v>
          </cell>
          <cell r="G98" t="str">
            <v>KRW</v>
          </cell>
        </row>
        <row r="99">
          <cell r="C99" t="str">
            <v>Kosovo</v>
          </cell>
          <cell r="D99" t="str">
            <v>Kosovo</v>
          </cell>
          <cell r="E99" t="str">
            <v>Косово</v>
          </cell>
          <cell r="F99" t="str">
            <v>Euro</v>
          </cell>
          <cell r="G99" t="str">
            <v>EUR</v>
          </cell>
        </row>
        <row r="100">
          <cell r="C100" t="str">
            <v>Koweit</v>
          </cell>
          <cell r="D100" t="str">
            <v>Kuwait</v>
          </cell>
          <cell r="E100" t="str">
            <v>Кувейт</v>
          </cell>
          <cell r="F100" t="str">
            <v>Kuwaiti Dinar</v>
          </cell>
          <cell r="G100" t="str">
            <v>KWD</v>
          </cell>
        </row>
        <row r="101">
          <cell r="C101" t="str">
            <v>Kirghizistan</v>
          </cell>
          <cell r="D101" t="str">
            <v>Kirguistán</v>
          </cell>
          <cell r="E101" t="str">
            <v>Киргизия</v>
          </cell>
          <cell r="F101" t="str">
            <v>Kyrgyzstani Som</v>
          </cell>
          <cell r="G101" t="str">
            <v>KGS</v>
          </cell>
        </row>
        <row r="102">
          <cell r="C102" t="str">
            <v>Lao ( République démocratique populaire )</v>
          </cell>
          <cell r="D102" t="str">
            <v>Lao ( República Popular Democrática )</v>
          </cell>
          <cell r="E102" t="str">
            <v>Лао ( Народная Демократическая Республика)</v>
          </cell>
          <cell r="F102" t="str">
            <v>Lao Kip</v>
          </cell>
          <cell r="G102" t="str">
            <v>LAK</v>
          </cell>
        </row>
        <row r="103">
          <cell r="C103" t="str">
            <v>Lettonie</v>
          </cell>
          <cell r="D103" t="str">
            <v>Letonia</v>
          </cell>
          <cell r="E103" t="str">
            <v>Латвия</v>
          </cell>
          <cell r="F103" t="str">
            <v>Latvian Lats</v>
          </cell>
          <cell r="G103" t="str">
            <v>LVL</v>
          </cell>
        </row>
        <row r="104">
          <cell r="C104" t="str">
            <v>Liban</v>
          </cell>
          <cell r="D104" t="str">
            <v>Líbano</v>
          </cell>
          <cell r="E104" t="str">
            <v>Ливан</v>
          </cell>
          <cell r="F104" t="str">
            <v>Lebanese Lira</v>
          </cell>
          <cell r="G104" t="str">
            <v>LBP</v>
          </cell>
        </row>
        <row r="105">
          <cell r="C105" t="str">
            <v>Lesotho</v>
          </cell>
          <cell r="D105" t="str">
            <v>Lesoto</v>
          </cell>
          <cell r="E105" t="str">
            <v>Лесото</v>
          </cell>
          <cell r="F105" t="str">
            <v>Lesotho Loti</v>
          </cell>
          <cell r="G105" t="str">
            <v>LSL</v>
          </cell>
        </row>
        <row r="106">
          <cell r="C106" t="str">
            <v>Libéria</v>
          </cell>
          <cell r="D106" t="str">
            <v>Liberia</v>
          </cell>
          <cell r="E106" t="str">
            <v>Либерия</v>
          </cell>
          <cell r="F106" t="str">
            <v>Liberian Dollar</v>
          </cell>
          <cell r="G106" t="str">
            <v>LRD</v>
          </cell>
        </row>
        <row r="107">
          <cell r="C107" t="str">
            <v>Jamahiriya arabe libyenne</v>
          </cell>
          <cell r="D107" t="str">
            <v>Jamahiriya Árabe Libia</v>
          </cell>
          <cell r="E107" t="str">
            <v>Ливийская Арабская Джамахирия</v>
          </cell>
          <cell r="F107" t="str">
            <v>Libyan Dinar</v>
          </cell>
          <cell r="G107" t="str">
            <v>LYD</v>
          </cell>
        </row>
        <row r="108">
          <cell r="C108" t="str">
            <v>Liechtenstein</v>
          </cell>
          <cell r="D108" t="str">
            <v>Liechtenstein</v>
          </cell>
          <cell r="E108" t="str">
            <v>Лихтенштейн</v>
          </cell>
          <cell r="F108" t="str">
            <v>Swiss Franc</v>
          </cell>
          <cell r="G108" t="str">
            <v>CHF</v>
          </cell>
        </row>
        <row r="109">
          <cell r="C109" t="str">
            <v>Lituanie</v>
          </cell>
          <cell r="D109" t="str">
            <v>Lituania</v>
          </cell>
          <cell r="E109" t="str">
            <v>Литва</v>
          </cell>
          <cell r="F109" t="str">
            <v>Lithuanian Litas</v>
          </cell>
          <cell r="G109" t="str">
            <v>LTL</v>
          </cell>
        </row>
        <row r="110">
          <cell r="C110" t="str">
            <v>Luxembourg</v>
          </cell>
          <cell r="D110" t="str">
            <v>Luxemburgo</v>
          </cell>
          <cell r="E110" t="str">
            <v>Люксембург</v>
          </cell>
          <cell r="F110" t="str">
            <v>Euro</v>
          </cell>
          <cell r="G110" t="str">
            <v>EUR</v>
          </cell>
        </row>
        <row r="111">
          <cell r="C111" t="str">
            <v>Macao</v>
          </cell>
          <cell r="D111" t="str">
            <v>Macao</v>
          </cell>
          <cell r="E111" t="str">
            <v>Макао</v>
          </cell>
          <cell r="F111" t="str">
            <v>Macanese Pataca</v>
          </cell>
          <cell r="G111" t="str">
            <v>MOP</v>
          </cell>
        </row>
        <row r="112">
          <cell r="C112" t="str">
            <v>Macédoine ( ex-République yougoslave )</v>
          </cell>
          <cell r="D112" t="str">
            <v>Macedonia ( Antigua República Yugoslava )</v>
          </cell>
          <cell r="E112" t="str">
            <v>Македония ( бывшая республика Югославии )</v>
          </cell>
          <cell r="F112" t="str">
            <v>Denar</v>
          </cell>
          <cell r="G112" t="str">
            <v>MKD</v>
          </cell>
        </row>
        <row r="113">
          <cell r="C113" t="str">
            <v>Madagascar</v>
          </cell>
          <cell r="D113" t="str">
            <v>Madagascar</v>
          </cell>
          <cell r="E113" t="str">
            <v>Мадагаскар</v>
          </cell>
          <cell r="F113" t="str">
            <v>Malagasy Ariary</v>
          </cell>
          <cell r="G113" t="str">
            <v>MGA</v>
          </cell>
        </row>
        <row r="114">
          <cell r="C114" t="str">
            <v>Malawi</v>
          </cell>
          <cell r="D114" t="str">
            <v>Malawi</v>
          </cell>
          <cell r="E114" t="str">
            <v>Малави</v>
          </cell>
          <cell r="F114" t="str">
            <v>Malawian Kwacha</v>
          </cell>
          <cell r="G114" t="str">
            <v>MWK</v>
          </cell>
        </row>
        <row r="115">
          <cell r="C115" t="str">
            <v>Malaisie</v>
          </cell>
          <cell r="D115" t="str">
            <v>Malasia</v>
          </cell>
          <cell r="E115" t="str">
            <v>Малайзия</v>
          </cell>
          <cell r="F115" t="str">
            <v>Malaysian Ringgit</v>
          </cell>
          <cell r="G115" t="str">
            <v>MYR</v>
          </cell>
        </row>
        <row r="116">
          <cell r="C116" t="str">
            <v>Maldives</v>
          </cell>
          <cell r="D116" t="str">
            <v>Maldivas</v>
          </cell>
          <cell r="E116" t="str">
            <v>Мальдивы</v>
          </cell>
          <cell r="F116" t="str">
            <v>Maldivian Rufiyaa</v>
          </cell>
          <cell r="G116" t="str">
            <v>MVR</v>
          </cell>
        </row>
        <row r="117">
          <cell r="C117" t="str">
            <v>Mali</v>
          </cell>
          <cell r="D117" t="str">
            <v>Malí</v>
          </cell>
          <cell r="E117" t="str">
            <v>Мали</v>
          </cell>
          <cell r="F117" t="str">
            <v>CFA Franc</v>
          </cell>
          <cell r="G117" t="str">
            <v>XOF</v>
          </cell>
        </row>
        <row r="118">
          <cell r="C118" t="str">
            <v>Malte</v>
          </cell>
          <cell r="D118" t="str">
            <v>Malta</v>
          </cell>
          <cell r="E118" t="str">
            <v>Мальта</v>
          </cell>
          <cell r="F118" t="str">
            <v>Euro</v>
          </cell>
          <cell r="G118" t="str">
            <v>EUR</v>
          </cell>
        </row>
        <row r="119">
          <cell r="C119" t="str">
            <v>Mauritanie</v>
          </cell>
          <cell r="D119" t="str">
            <v>Mauritania</v>
          </cell>
          <cell r="E119" t="str">
            <v>Мавритания</v>
          </cell>
          <cell r="F119" t="str">
            <v>Mauritanian Ouguiya</v>
          </cell>
          <cell r="G119" t="str">
            <v>MRO</v>
          </cell>
        </row>
        <row r="120">
          <cell r="C120" t="str">
            <v>Maurice</v>
          </cell>
          <cell r="D120" t="str">
            <v>Mauricio</v>
          </cell>
          <cell r="E120" t="str">
            <v>Маврикий</v>
          </cell>
          <cell r="F120" t="str">
            <v>Mauritian Rupee</v>
          </cell>
          <cell r="G120" t="str">
            <v>MUR</v>
          </cell>
        </row>
        <row r="121">
          <cell r="C121" t="str">
            <v>Mexique</v>
          </cell>
          <cell r="D121" t="str">
            <v>México</v>
          </cell>
          <cell r="E121" t="str">
            <v>Мексика</v>
          </cell>
          <cell r="F121" t="str">
            <v>Mexican Peso</v>
          </cell>
          <cell r="G121" t="str">
            <v>MXN</v>
          </cell>
        </row>
        <row r="122">
          <cell r="C122" t="str">
            <v>Micronésie (États fédérés )</v>
          </cell>
          <cell r="D122" t="str">
            <v>Micronesia ( Estados Federados )</v>
          </cell>
          <cell r="E122" t="str">
            <v>Микронезия (Федеративные Штаты )</v>
          </cell>
          <cell r="F122" t="str">
            <v>United States Dollar</v>
          </cell>
          <cell r="G122" t="str">
            <v>USD</v>
          </cell>
        </row>
        <row r="123">
          <cell r="C123" t="str">
            <v>Moldavie</v>
          </cell>
          <cell r="D123" t="str">
            <v>Moldavia</v>
          </cell>
          <cell r="E123" t="str">
            <v>Молдова</v>
          </cell>
          <cell r="F123" t="str">
            <v>Moldovan Leu</v>
          </cell>
          <cell r="G123" t="str">
            <v>MDL</v>
          </cell>
        </row>
        <row r="124">
          <cell r="C124" t="str">
            <v>Monaco</v>
          </cell>
          <cell r="D124" t="str">
            <v>Mónaco</v>
          </cell>
          <cell r="E124" t="str">
            <v>Монако</v>
          </cell>
          <cell r="F124" t="str">
            <v>Euro</v>
          </cell>
          <cell r="G124" t="str">
            <v>EUR</v>
          </cell>
        </row>
        <row r="125">
          <cell r="C125" t="str">
            <v>Mongolie</v>
          </cell>
          <cell r="D125" t="str">
            <v>Mongolia</v>
          </cell>
          <cell r="E125" t="str">
            <v>Монголия</v>
          </cell>
          <cell r="F125" t="str">
            <v>Mongolian Tugrik</v>
          </cell>
          <cell r="G125" t="str">
            <v>MNT</v>
          </cell>
        </row>
        <row r="126">
          <cell r="C126" t="str">
            <v>Monténégro</v>
          </cell>
          <cell r="D126" t="str">
            <v>Montenegro</v>
          </cell>
          <cell r="E126" t="str">
            <v>Черногория</v>
          </cell>
          <cell r="F126" t="str">
            <v>Euro</v>
          </cell>
          <cell r="G126" t="str">
            <v>EUR</v>
          </cell>
        </row>
        <row r="127">
          <cell r="C127" t="str">
            <v>Montserrat</v>
          </cell>
          <cell r="D127" t="str">
            <v>Montserrat</v>
          </cell>
          <cell r="E127" t="str">
            <v>Монтсеррат</v>
          </cell>
          <cell r="F127" t="str">
            <v>East Caribbean Dollar</v>
          </cell>
          <cell r="G127" t="str">
            <v>XCD</v>
          </cell>
        </row>
        <row r="128">
          <cell r="C128" t="str">
            <v>Maroc</v>
          </cell>
          <cell r="D128" t="str">
            <v>Marruecos</v>
          </cell>
          <cell r="E128" t="str">
            <v>Марокко</v>
          </cell>
          <cell r="F128" t="str">
            <v>Moroccan Dirham</v>
          </cell>
          <cell r="G128" t="str">
            <v>MAD</v>
          </cell>
        </row>
        <row r="129">
          <cell r="C129" t="str">
            <v>Mozambique</v>
          </cell>
          <cell r="D129" t="str">
            <v>Mozambique</v>
          </cell>
          <cell r="E129" t="str">
            <v>Мозамбик</v>
          </cell>
          <cell r="F129" t="str">
            <v>Mozambican Metical</v>
          </cell>
          <cell r="G129" t="str">
            <v>MZN</v>
          </cell>
        </row>
        <row r="130">
          <cell r="C130" t="str">
            <v>Myanmar</v>
          </cell>
          <cell r="D130" t="str">
            <v>Myanmar</v>
          </cell>
          <cell r="E130" t="str">
            <v>Мьянма</v>
          </cell>
          <cell r="F130" t="str">
            <v>Myanma Kyat</v>
          </cell>
          <cell r="G130" t="str">
            <v>MMK</v>
          </cell>
        </row>
        <row r="131">
          <cell r="C131" t="str">
            <v>Namibie</v>
          </cell>
          <cell r="D131" t="str">
            <v>Namibia</v>
          </cell>
          <cell r="E131" t="str">
            <v>Намибия</v>
          </cell>
          <cell r="F131" t="str">
            <v>Namibian Dollar</v>
          </cell>
          <cell r="G131" t="str">
            <v>NAD</v>
          </cell>
        </row>
        <row r="132">
          <cell r="C132" t="str">
            <v>Nauru</v>
          </cell>
          <cell r="D132" t="str">
            <v>Nauru</v>
          </cell>
          <cell r="E132" t="str">
            <v>Науру</v>
          </cell>
          <cell r="F132" t="str">
            <v>Australian Dollar</v>
          </cell>
          <cell r="G132" t="str">
            <v>AUD</v>
          </cell>
        </row>
        <row r="133">
          <cell r="C133" t="str">
            <v>Népal</v>
          </cell>
          <cell r="D133" t="str">
            <v>Nepal</v>
          </cell>
          <cell r="E133" t="str">
            <v>Непал</v>
          </cell>
          <cell r="F133" t="str">
            <v>Nepalese Rupee</v>
          </cell>
          <cell r="G133" t="str">
            <v>NPR</v>
          </cell>
        </row>
        <row r="134">
          <cell r="C134" t="str">
            <v>Pays-Bas</v>
          </cell>
          <cell r="D134" t="str">
            <v>Países Bajos</v>
          </cell>
          <cell r="E134" t="str">
            <v>Нидерланды</v>
          </cell>
          <cell r="F134" t="str">
            <v>Euro</v>
          </cell>
          <cell r="G134" t="str">
            <v>EUR</v>
          </cell>
        </row>
        <row r="135">
          <cell r="C135" t="str">
            <v>Antilles néerlandaises</v>
          </cell>
          <cell r="D135" t="str">
            <v>Antillas Holandesas</v>
          </cell>
          <cell r="E135" t="str">
            <v>Нидерландские Антильские острова</v>
          </cell>
          <cell r="F135" t="str">
            <v>Netherlands Antillean Gulden</v>
          </cell>
          <cell r="G135" t="str">
            <v>ANG</v>
          </cell>
        </row>
        <row r="136">
          <cell r="C136" t="str">
            <v>Nouvelle-Calédonie</v>
          </cell>
          <cell r="D136" t="str">
            <v>Nueva Caledonia</v>
          </cell>
          <cell r="E136" t="str">
            <v>Новая Каледония</v>
          </cell>
          <cell r="F136" t="str">
            <v>CFP Franc</v>
          </cell>
          <cell r="G136" t="str">
            <v>XPF</v>
          </cell>
        </row>
        <row r="137">
          <cell r="C137" t="str">
            <v>nouvelle-Zélande</v>
          </cell>
          <cell r="D137" t="str">
            <v>Nueva Zelandia</v>
          </cell>
          <cell r="E137" t="str">
            <v>Новая Зеландия</v>
          </cell>
          <cell r="F137" t="str">
            <v>New Zealand Dollar</v>
          </cell>
          <cell r="G137" t="str">
            <v>NZD</v>
          </cell>
        </row>
        <row r="138">
          <cell r="C138" t="str">
            <v>Nicaragua</v>
          </cell>
          <cell r="D138" t="str">
            <v>Nicaragua</v>
          </cell>
          <cell r="E138" t="str">
            <v>Никарагуа</v>
          </cell>
          <cell r="F138" t="str">
            <v>Nicaraguan Cordoba</v>
          </cell>
          <cell r="G138" t="str">
            <v>NIO</v>
          </cell>
        </row>
        <row r="139">
          <cell r="C139" t="str">
            <v>Niger</v>
          </cell>
          <cell r="D139" t="str">
            <v>Níger</v>
          </cell>
          <cell r="E139" t="str">
            <v>Нигер</v>
          </cell>
          <cell r="F139" t="str">
            <v>CFA Franc</v>
          </cell>
          <cell r="G139" t="str">
            <v>XOF</v>
          </cell>
        </row>
        <row r="140">
          <cell r="C140" t="str">
            <v>Nigeria</v>
          </cell>
          <cell r="D140" t="str">
            <v>Nigeria</v>
          </cell>
          <cell r="E140" t="str">
            <v>Нигерия</v>
          </cell>
          <cell r="F140" t="str">
            <v>Naira</v>
          </cell>
          <cell r="G140" t="str">
            <v>NGN</v>
          </cell>
        </row>
        <row r="141">
          <cell r="C141" t="str">
            <v>Norvège</v>
          </cell>
          <cell r="D141" t="str">
            <v>Noruega</v>
          </cell>
          <cell r="E141" t="str">
            <v>Норвегия</v>
          </cell>
          <cell r="F141" t="str">
            <v>Norway Krone</v>
          </cell>
          <cell r="G141" t="str">
            <v>NOK</v>
          </cell>
        </row>
        <row r="142">
          <cell r="C142" t="str">
            <v>Oman</v>
          </cell>
          <cell r="D142" t="str">
            <v>Omán</v>
          </cell>
          <cell r="E142" t="str">
            <v>Оман</v>
          </cell>
          <cell r="F142" t="str">
            <v>Omani Rial</v>
          </cell>
          <cell r="G142" t="str">
            <v>OMR</v>
          </cell>
        </row>
        <row r="143">
          <cell r="C143" t="str">
            <v>Pakistan</v>
          </cell>
          <cell r="D143" t="str">
            <v>Pakistán</v>
          </cell>
          <cell r="E143" t="str">
            <v>Пакистан</v>
          </cell>
          <cell r="F143" t="str">
            <v>Pakistani Rupee</v>
          </cell>
          <cell r="G143" t="str">
            <v>PKR</v>
          </cell>
        </row>
        <row r="144">
          <cell r="C144" t="str">
            <v>Palau</v>
          </cell>
          <cell r="D144" t="str">
            <v>Palau</v>
          </cell>
          <cell r="E144" t="str">
            <v>Палау</v>
          </cell>
          <cell r="F144" t="str">
            <v>United States Dollar</v>
          </cell>
          <cell r="G144" t="str">
            <v>USD</v>
          </cell>
        </row>
        <row r="145">
          <cell r="C145" t="str">
            <v>Palestine</v>
          </cell>
          <cell r="D145" t="str">
            <v>Palestina</v>
          </cell>
          <cell r="E145" t="str">
            <v>Палестина</v>
          </cell>
          <cell r="F145" t="str">
            <v>Shekel</v>
          </cell>
          <cell r="G145" t="str">
            <v>ILS</v>
          </cell>
        </row>
        <row r="146">
          <cell r="C146" t="str">
            <v>Panama</v>
          </cell>
          <cell r="D146" t="str">
            <v>Panamá</v>
          </cell>
          <cell r="E146" t="str">
            <v>Панама</v>
          </cell>
          <cell r="F146" t="str">
            <v>Panamanian Balboa</v>
          </cell>
          <cell r="G146" t="str">
            <v>PAB</v>
          </cell>
        </row>
        <row r="147">
          <cell r="C147" t="str">
            <v>Papouasie-Nouvelle- Guinée</v>
          </cell>
          <cell r="D147" t="str">
            <v>Papua Nueva Guinea</v>
          </cell>
          <cell r="E147" t="str">
            <v>Папуа-Новая Гвинея</v>
          </cell>
          <cell r="F147" t="str">
            <v>Kina</v>
          </cell>
          <cell r="G147" t="str">
            <v>PGK</v>
          </cell>
        </row>
        <row r="148">
          <cell r="C148" t="str">
            <v>Paraguay</v>
          </cell>
          <cell r="D148" t="str">
            <v>Paraguay</v>
          </cell>
          <cell r="E148" t="str">
            <v>Парагвай</v>
          </cell>
          <cell r="F148" t="str">
            <v>Guarani</v>
          </cell>
          <cell r="G148" t="str">
            <v>PYG</v>
          </cell>
        </row>
        <row r="149">
          <cell r="C149" t="str">
            <v>Pérou</v>
          </cell>
          <cell r="D149" t="str">
            <v>Perú</v>
          </cell>
          <cell r="E149" t="str">
            <v>Перу</v>
          </cell>
          <cell r="F149" t="str">
            <v>Peruvian Nuevo Sol</v>
          </cell>
          <cell r="G149" t="str">
            <v>PEN</v>
          </cell>
        </row>
        <row r="150">
          <cell r="C150" t="str">
            <v>Philippines</v>
          </cell>
          <cell r="D150" t="str">
            <v>Filipinas</v>
          </cell>
          <cell r="E150" t="str">
            <v>Филиппины</v>
          </cell>
          <cell r="F150" t="str">
            <v>Philippine Peso</v>
          </cell>
          <cell r="G150" t="str">
            <v>PHP</v>
          </cell>
        </row>
        <row r="151">
          <cell r="C151" t="str">
            <v>Pologne</v>
          </cell>
          <cell r="D151" t="str">
            <v>Polonia</v>
          </cell>
          <cell r="E151" t="str">
            <v>Польша</v>
          </cell>
          <cell r="F151" t="str">
            <v>Polish Zloty</v>
          </cell>
          <cell r="G151" t="str">
            <v>PLN</v>
          </cell>
        </row>
        <row r="152">
          <cell r="C152" t="str">
            <v>Portugal</v>
          </cell>
          <cell r="D152" t="str">
            <v>Portugal</v>
          </cell>
          <cell r="E152" t="str">
            <v>Португалия</v>
          </cell>
          <cell r="F152" t="str">
            <v>Euro</v>
          </cell>
          <cell r="G152" t="str">
            <v>EUR</v>
          </cell>
        </row>
        <row r="153">
          <cell r="C153" t="str">
            <v>Puerto Rico</v>
          </cell>
          <cell r="D153" t="str">
            <v>Puerto Rico</v>
          </cell>
          <cell r="E153" t="str">
            <v>Пуэрто-Рико</v>
          </cell>
          <cell r="F153" t="str">
            <v>United States Dollar</v>
          </cell>
          <cell r="G153" t="str">
            <v>USD</v>
          </cell>
        </row>
        <row r="154">
          <cell r="C154" t="str">
            <v>Qatar</v>
          </cell>
          <cell r="D154" t="str">
            <v>Katar</v>
          </cell>
          <cell r="E154" t="str">
            <v>Катар</v>
          </cell>
          <cell r="F154" t="str">
            <v>Qatari Riyal</v>
          </cell>
          <cell r="G154" t="str">
            <v>QAR</v>
          </cell>
        </row>
        <row r="155">
          <cell r="C155" t="str">
            <v>Roumanie</v>
          </cell>
          <cell r="D155" t="str">
            <v>Rumania</v>
          </cell>
          <cell r="E155" t="str">
            <v>Румыния</v>
          </cell>
          <cell r="F155" t="str">
            <v>Romanian Leu</v>
          </cell>
          <cell r="G155" t="str">
            <v>RON</v>
          </cell>
        </row>
        <row r="156">
          <cell r="C156" t="str">
            <v>Fédération de Russie</v>
          </cell>
          <cell r="D156" t="str">
            <v>Federación de Rusia</v>
          </cell>
          <cell r="E156" t="str">
            <v>Русский Федерация</v>
          </cell>
          <cell r="F156" t="str">
            <v>Russian Ruble</v>
          </cell>
          <cell r="G156" t="str">
            <v>RUB</v>
          </cell>
        </row>
        <row r="157">
          <cell r="C157" t="str">
            <v>Rwanda</v>
          </cell>
          <cell r="D157" t="str">
            <v>Ruanda</v>
          </cell>
          <cell r="E157" t="str">
            <v>Руанда</v>
          </cell>
          <cell r="F157" t="str">
            <v>Rwandan Franc</v>
          </cell>
          <cell r="G157" t="str">
            <v>RWF</v>
          </cell>
        </row>
        <row r="158">
          <cell r="C158" t="str">
            <v>Sainte-Hélène</v>
          </cell>
          <cell r="D158" t="str">
            <v>Santa Elena</v>
          </cell>
          <cell r="E158" t="str">
            <v>Остров Святой Елены</v>
          </cell>
          <cell r="F158" t="str">
            <v>Saint Helena Pound</v>
          </cell>
          <cell r="G158" t="str">
            <v>SHP</v>
          </cell>
        </row>
        <row r="159">
          <cell r="C159" t="str">
            <v>Saint-Kitts- et-Nevis</v>
          </cell>
          <cell r="D159" t="str">
            <v>Saint Kitts y Nevis</v>
          </cell>
          <cell r="E159" t="str">
            <v>Сент-Китс и Невис</v>
          </cell>
          <cell r="F159" t="str">
            <v>East Caribbean Dollar</v>
          </cell>
          <cell r="G159" t="str">
            <v>XCD</v>
          </cell>
        </row>
        <row r="160">
          <cell r="C160" t="str">
            <v>Sainte-Lucie</v>
          </cell>
          <cell r="D160" t="str">
            <v>Santa Lucía</v>
          </cell>
          <cell r="E160" t="str">
            <v>Сент-Люсия</v>
          </cell>
          <cell r="F160" t="str">
            <v>East Caribbean Dollar</v>
          </cell>
          <cell r="G160" t="str">
            <v>XCD</v>
          </cell>
        </row>
        <row r="161">
          <cell r="C161" t="str">
            <v>Saint-Vincent- et-les Grenadines</v>
          </cell>
          <cell r="D161" t="str">
            <v>San Vicente y Granadinas</v>
          </cell>
          <cell r="E161" t="str">
            <v>Сент-Винсент и Гренадины</v>
          </cell>
          <cell r="F161" t="str">
            <v>East Caribbean Dollar</v>
          </cell>
          <cell r="G161" t="str">
            <v>XCD</v>
          </cell>
        </row>
        <row r="162">
          <cell r="C162" t="str">
            <v>Samoa</v>
          </cell>
          <cell r="D162" t="str">
            <v>Samoa</v>
          </cell>
          <cell r="E162" t="str">
            <v>Самоа</v>
          </cell>
          <cell r="F162" t="str">
            <v>Samoan Tala</v>
          </cell>
          <cell r="G162" t="str">
            <v>WST</v>
          </cell>
        </row>
        <row r="163">
          <cell r="C163" t="str">
            <v>San Marino</v>
          </cell>
          <cell r="D163" t="str">
            <v>San Marino</v>
          </cell>
          <cell r="E163" t="str">
            <v>Сан - Марино</v>
          </cell>
          <cell r="F163" t="str">
            <v>Euro</v>
          </cell>
          <cell r="G163" t="str">
            <v>EUR</v>
          </cell>
        </row>
        <row r="164">
          <cell r="C164" t="str">
            <v>Sao Tomé et Principe</v>
          </cell>
          <cell r="D164" t="str">
            <v>Santo Tomé y Príncipe</v>
          </cell>
          <cell r="E164" t="str">
            <v>Сан-Томе и Принсипи</v>
          </cell>
          <cell r="F164" t="str">
            <v>Sao Tome and Principe Dobra</v>
          </cell>
          <cell r="G164" t="str">
            <v>STD</v>
          </cell>
        </row>
        <row r="165">
          <cell r="C165" t="str">
            <v>Arabie Saoudite</v>
          </cell>
          <cell r="D165" t="str">
            <v>Arabia Saudita</v>
          </cell>
          <cell r="E165" t="str">
            <v>Саудовская Аравия</v>
          </cell>
          <cell r="F165" t="str">
            <v>Saudi Riyal</v>
          </cell>
          <cell r="G165" t="str">
            <v>SAR</v>
          </cell>
        </row>
        <row r="166">
          <cell r="C166" t="str">
            <v>Sénégal</v>
          </cell>
          <cell r="D166" t="str">
            <v>Senegal</v>
          </cell>
          <cell r="E166" t="str">
            <v>Сенегал</v>
          </cell>
          <cell r="F166" t="str">
            <v>CFA Franc</v>
          </cell>
          <cell r="G166" t="str">
            <v>XOF</v>
          </cell>
        </row>
        <row r="167">
          <cell r="C167" t="str">
            <v>Serbie</v>
          </cell>
          <cell r="D167" t="str">
            <v>Serbia</v>
          </cell>
          <cell r="E167" t="str">
            <v>Сербия</v>
          </cell>
          <cell r="F167" t="str">
            <v>Dinar</v>
          </cell>
          <cell r="G167" t="str">
            <v>RSD</v>
          </cell>
        </row>
        <row r="168">
          <cell r="C168" t="str">
            <v>Seychelles</v>
          </cell>
          <cell r="D168" t="str">
            <v>Seychelles</v>
          </cell>
          <cell r="E168" t="str">
            <v>Сейшельские острова</v>
          </cell>
          <cell r="F168" t="str">
            <v>Seychellois Rupee</v>
          </cell>
          <cell r="G168" t="str">
            <v>SCR</v>
          </cell>
        </row>
        <row r="169">
          <cell r="C169" t="str">
            <v>Sierra Leone</v>
          </cell>
          <cell r="D169" t="str">
            <v>Sierra Leona</v>
          </cell>
          <cell r="E169" t="str">
            <v>Сьерра-Леоне</v>
          </cell>
          <cell r="F169" t="str">
            <v>Leone</v>
          </cell>
          <cell r="G169" t="str">
            <v>SLL</v>
          </cell>
        </row>
        <row r="170">
          <cell r="C170" t="str">
            <v>Singapour</v>
          </cell>
          <cell r="D170" t="str">
            <v>Singapur</v>
          </cell>
          <cell r="E170" t="str">
            <v>Сингапур</v>
          </cell>
          <cell r="F170" t="str">
            <v>Singapore Dollar</v>
          </cell>
          <cell r="G170" t="str">
            <v>SGD</v>
          </cell>
        </row>
        <row r="171">
          <cell r="C171" t="str">
            <v>Slovaquie</v>
          </cell>
          <cell r="D171" t="str">
            <v>Eslovaquia</v>
          </cell>
          <cell r="E171" t="str">
            <v>Словакия</v>
          </cell>
          <cell r="F171" t="str">
            <v>Slovak Koruna</v>
          </cell>
          <cell r="G171" t="str">
            <v>SKK</v>
          </cell>
        </row>
        <row r="172">
          <cell r="C172" t="str">
            <v>Slovénie</v>
          </cell>
          <cell r="D172" t="str">
            <v>Eslovenia</v>
          </cell>
          <cell r="E172" t="str">
            <v>Словения</v>
          </cell>
          <cell r="F172" t="str">
            <v>Euro</v>
          </cell>
          <cell r="G172" t="str">
            <v>EUR</v>
          </cell>
        </row>
        <row r="173">
          <cell r="C173" t="str">
            <v>Îles Salomon</v>
          </cell>
          <cell r="D173" t="str">
            <v>islas Salomón</v>
          </cell>
          <cell r="E173" t="str">
            <v>Соломоновы Острова</v>
          </cell>
          <cell r="F173" t="str">
            <v>Solomon Islands Dollar</v>
          </cell>
          <cell r="G173" t="str">
            <v>SBD</v>
          </cell>
        </row>
        <row r="174">
          <cell r="C174" t="str">
            <v>Somalie</v>
          </cell>
          <cell r="D174" t="str">
            <v>Somalia</v>
          </cell>
          <cell r="E174" t="str">
            <v>Сомали</v>
          </cell>
          <cell r="F174" t="str">
            <v>Somali Shilling</v>
          </cell>
          <cell r="G174" t="str">
            <v>SOS</v>
          </cell>
        </row>
        <row r="175">
          <cell r="C175" t="str">
            <v>Afrique du Sud</v>
          </cell>
          <cell r="D175" t="str">
            <v>Sudáfrica</v>
          </cell>
          <cell r="E175" t="str">
            <v>ЮАР</v>
          </cell>
          <cell r="F175" t="str">
            <v>[Rand]</v>
          </cell>
          <cell r="G175" t="str">
            <v>ZAR</v>
          </cell>
        </row>
        <row r="176">
          <cell r="C176" t="str">
            <v>Sud-Soudan</v>
          </cell>
          <cell r="D176" t="str">
            <v>Sudán del Sur</v>
          </cell>
          <cell r="E176" t="str">
            <v>Южный Судан</v>
          </cell>
          <cell r="F176" t="str">
            <v>South Sudanese Pound</v>
          </cell>
          <cell r="G176" t="str">
            <v>SSP</v>
          </cell>
        </row>
        <row r="177">
          <cell r="C177" t="str">
            <v>Espagne</v>
          </cell>
          <cell r="D177" t="str">
            <v>España</v>
          </cell>
          <cell r="E177" t="str">
            <v>Испания</v>
          </cell>
          <cell r="F177" t="str">
            <v>Euro</v>
          </cell>
          <cell r="G177" t="str">
            <v>EUR</v>
          </cell>
        </row>
        <row r="178">
          <cell r="C178" t="str">
            <v>Sri Lanka</v>
          </cell>
          <cell r="D178" t="str">
            <v>Sri Lanka</v>
          </cell>
          <cell r="E178" t="str">
            <v>Шри Ланка</v>
          </cell>
          <cell r="F178" t="str">
            <v>Sri Lankan Rupee</v>
          </cell>
          <cell r="G178" t="str">
            <v>LKR</v>
          </cell>
        </row>
        <row r="179">
          <cell r="C179" t="str">
            <v>Soudan</v>
          </cell>
          <cell r="D179" t="str">
            <v>Sudán</v>
          </cell>
          <cell r="E179" t="str">
            <v>Судан</v>
          </cell>
          <cell r="F179" t="str">
            <v>Sudanese Pound</v>
          </cell>
          <cell r="G179" t="str">
            <v>SDG</v>
          </cell>
        </row>
        <row r="180">
          <cell r="C180" t="str">
            <v>Suriname</v>
          </cell>
          <cell r="D180" t="str">
            <v>Suriname</v>
          </cell>
          <cell r="E180" t="str">
            <v>Суринам</v>
          </cell>
          <cell r="F180" t="str">
            <v>Surinamese Dollar</v>
          </cell>
          <cell r="G180" t="str">
            <v>SRD</v>
          </cell>
        </row>
        <row r="181">
          <cell r="C181" t="str">
            <v>Swaziland</v>
          </cell>
          <cell r="D181" t="str">
            <v>Swazilandia</v>
          </cell>
          <cell r="E181" t="str">
            <v>Свазиленд</v>
          </cell>
          <cell r="F181" t="str">
            <v>Lilangeni</v>
          </cell>
          <cell r="G181" t="str">
            <v>SZL</v>
          </cell>
        </row>
        <row r="182">
          <cell r="C182" t="str">
            <v>Suède</v>
          </cell>
          <cell r="D182" t="str">
            <v>Suecia</v>
          </cell>
          <cell r="E182" t="str">
            <v>Швеция</v>
          </cell>
          <cell r="F182" t="str">
            <v>Sweden Krona</v>
          </cell>
          <cell r="G182" t="str">
            <v>SEK</v>
          </cell>
        </row>
        <row r="183">
          <cell r="C183" t="str">
            <v>Suisse</v>
          </cell>
          <cell r="D183" t="str">
            <v>Suiza</v>
          </cell>
          <cell r="E183" t="str">
            <v>Швейцария</v>
          </cell>
          <cell r="F183" t="str">
            <v>Swiss Franc</v>
          </cell>
          <cell r="G183" t="str">
            <v>CHF</v>
          </cell>
        </row>
        <row r="184">
          <cell r="C184" t="str">
            <v>République arabe syrienne</v>
          </cell>
          <cell r="D184" t="str">
            <v>República Árabe Siria</v>
          </cell>
          <cell r="E184" t="str">
            <v>Сирийская Арабская Республика</v>
          </cell>
          <cell r="F184" t="str">
            <v>Syrian Pound</v>
          </cell>
          <cell r="G184" t="str">
            <v>SYP</v>
          </cell>
        </row>
        <row r="185">
          <cell r="C185" t="str">
            <v>Taiwan</v>
          </cell>
          <cell r="D185" t="str">
            <v>Taiwan</v>
          </cell>
          <cell r="E185" t="str">
            <v>Тайвань</v>
          </cell>
          <cell r="F185" t="str">
            <v>New Taiwan Dollar</v>
          </cell>
          <cell r="G185" t="str">
            <v>TWD</v>
          </cell>
        </row>
        <row r="186">
          <cell r="C186" t="str">
            <v>Tadjikistan</v>
          </cell>
          <cell r="D186" t="str">
            <v>Tayikistán</v>
          </cell>
          <cell r="E186" t="str">
            <v>Таджикистан</v>
          </cell>
          <cell r="F186" t="str">
            <v>Tajikistani Somoni</v>
          </cell>
          <cell r="G186" t="str">
            <v>TJS</v>
          </cell>
        </row>
        <row r="187">
          <cell r="C187" t="str">
            <v>Tanzanie ( République-Unie )</v>
          </cell>
          <cell r="D187" t="str">
            <v>Tanzania ( República Unida )</v>
          </cell>
          <cell r="E187" t="str">
            <v>Танзания (Объединенная Республика )</v>
          </cell>
          <cell r="F187" t="str">
            <v>Tanzanian Shilling</v>
          </cell>
          <cell r="G187" t="str">
            <v>TZS</v>
          </cell>
        </row>
        <row r="188">
          <cell r="C188" t="str">
            <v>Thaïlande</v>
          </cell>
          <cell r="D188" t="str">
            <v>Tailandia</v>
          </cell>
          <cell r="E188" t="str">
            <v>Таиланд</v>
          </cell>
          <cell r="F188" t="str">
            <v>Baht</v>
          </cell>
          <cell r="G188" t="str">
            <v>THB</v>
          </cell>
        </row>
        <row r="189">
          <cell r="C189" t="str">
            <v>Timor -Leste</v>
          </cell>
          <cell r="D189" t="str">
            <v>Timor- Leste</v>
          </cell>
          <cell r="E189" t="str">
            <v>Тимор-Лешти</v>
          </cell>
          <cell r="F189" t="str">
            <v>United States Dollar</v>
          </cell>
          <cell r="G189" t="str">
            <v>USD</v>
          </cell>
        </row>
        <row r="190">
          <cell r="C190" t="str">
            <v>Togo</v>
          </cell>
          <cell r="D190" t="str">
            <v>Togo</v>
          </cell>
          <cell r="E190" t="str">
            <v>Того</v>
          </cell>
          <cell r="F190" t="str">
            <v>CFA Franc</v>
          </cell>
          <cell r="G190" t="str">
            <v>XOF</v>
          </cell>
        </row>
        <row r="191">
          <cell r="C191" t="str">
            <v>Tonga</v>
          </cell>
          <cell r="D191" t="str">
            <v>Tonga</v>
          </cell>
          <cell r="E191" t="str">
            <v>Тонга</v>
          </cell>
          <cell r="F191" t="str">
            <v>Paanga</v>
          </cell>
          <cell r="G191" t="str">
            <v>TOP</v>
          </cell>
        </row>
        <row r="192">
          <cell r="C192" t="str">
            <v>Trinité-et- Tobago</v>
          </cell>
          <cell r="D192" t="str">
            <v>Trinidad y Tobago</v>
          </cell>
          <cell r="E192" t="str">
            <v>Тринидад и Тобаго</v>
          </cell>
          <cell r="F192" t="str">
            <v>Trinidad and Tobago Dollar</v>
          </cell>
          <cell r="G192" t="str">
            <v>TTD</v>
          </cell>
        </row>
        <row r="193">
          <cell r="C193" t="str">
            <v>Tunisie</v>
          </cell>
          <cell r="D193" t="str">
            <v>Túnez</v>
          </cell>
          <cell r="E193" t="str">
            <v>Тунис</v>
          </cell>
          <cell r="F193" t="str">
            <v>Tunisian Dinar</v>
          </cell>
          <cell r="G193" t="str">
            <v>TND</v>
          </cell>
        </row>
        <row r="194">
          <cell r="C194" t="str">
            <v>Turquie</v>
          </cell>
          <cell r="D194" t="str">
            <v>Turquía</v>
          </cell>
          <cell r="E194" t="str">
            <v>Турция</v>
          </cell>
          <cell r="F194" t="str">
            <v>Turkish New Lira</v>
          </cell>
          <cell r="G194" t="str">
            <v>TRY</v>
          </cell>
        </row>
        <row r="195">
          <cell r="C195" t="str">
            <v>Turkménistan</v>
          </cell>
          <cell r="D195" t="str">
            <v>Turkmenistán</v>
          </cell>
          <cell r="E195" t="str">
            <v>Туркменистан</v>
          </cell>
          <cell r="F195" t="str">
            <v>Turkmen Manat</v>
          </cell>
          <cell r="G195" t="str">
            <v>TMT</v>
          </cell>
        </row>
        <row r="196">
          <cell r="C196" t="str">
            <v>Tuvalu</v>
          </cell>
          <cell r="D196" t="str">
            <v>Tuvalu</v>
          </cell>
          <cell r="E196" t="str">
            <v>Тувалу</v>
          </cell>
          <cell r="F196" t="str">
            <v>Australian Dollar</v>
          </cell>
          <cell r="G196" t="str">
            <v>AUD</v>
          </cell>
        </row>
        <row r="197">
          <cell r="C197" t="str">
            <v>Ouganda</v>
          </cell>
          <cell r="D197" t="str">
            <v>Uganda</v>
          </cell>
          <cell r="E197" t="str">
            <v>Уганда</v>
          </cell>
          <cell r="F197" t="str">
            <v>Ugandan Shilling</v>
          </cell>
          <cell r="G197" t="str">
            <v>UGX</v>
          </cell>
        </row>
        <row r="198">
          <cell r="C198" t="str">
            <v>Ukraine</v>
          </cell>
          <cell r="D198" t="str">
            <v>Ucrania</v>
          </cell>
          <cell r="E198" t="str">
            <v>Украина</v>
          </cell>
          <cell r="F198" t="str">
            <v>Hryvnia</v>
          </cell>
          <cell r="G198" t="str">
            <v>UAH</v>
          </cell>
        </row>
        <row r="199">
          <cell r="C199" t="str">
            <v>Émirats arabes unis</v>
          </cell>
          <cell r="D199" t="str">
            <v>Emiratos Árabes Unidos</v>
          </cell>
          <cell r="E199" t="str">
            <v>Объединенные Арабские Эмираты</v>
          </cell>
          <cell r="F199" t="str">
            <v>UAE Dirham</v>
          </cell>
          <cell r="G199" t="str">
            <v>AED</v>
          </cell>
        </row>
        <row r="200">
          <cell r="C200" t="str">
            <v>Royaume-Uni</v>
          </cell>
          <cell r="D200" t="str">
            <v>Reino Unido</v>
          </cell>
          <cell r="E200" t="str">
            <v>Великобритания</v>
          </cell>
          <cell r="F200" t="str">
            <v>Pound Sterling</v>
          </cell>
          <cell r="G200" t="str">
            <v>GBP</v>
          </cell>
        </row>
        <row r="201">
          <cell r="C201" t="str">
            <v>États-Unis</v>
          </cell>
          <cell r="D201" t="str">
            <v>Estados Unidos</v>
          </cell>
          <cell r="E201" t="str">
            <v>США</v>
          </cell>
          <cell r="F201" t="str">
            <v>United States Dollar</v>
          </cell>
          <cell r="G201" t="str">
            <v>USD</v>
          </cell>
        </row>
        <row r="202">
          <cell r="C202" t="str">
            <v>Uruguay</v>
          </cell>
          <cell r="D202" t="str">
            <v>Uruguay</v>
          </cell>
          <cell r="E202" t="str">
            <v>Уругвай</v>
          </cell>
          <cell r="F202" t="str">
            <v>Uruguayan Peso</v>
          </cell>
          <cell r="G202" t="str">
            <v>UYU</v>
          </cell>
        </row>
        <row r="203">
          <cell r="C203" t="str">
            <v>Ouzbékistan</v>
          </cell>
          <cell r="D203" t="str">
            <v>Uzbekistán</v>
          </cell>
          <cell r="E203" t="str">
            <v>Узбекистан</v>
          </cell>
          <cell r="F203" t="str">
            <v>Uzbekistani Som</v>
          </cell>
          <cell r="G203" t="str">
            <v>UZS</v>
          </cell>
        </row>
        <row r="204">
          <cell r="C204" t="str">
            <v>Vanuatu</v>
          </cell>
          <cell r="D204" t="str">
            <v>Vanuatu</v>
          </cell>
          <cell r="E204" t="str">
            <v>Вануату</v>
          </cell>
          <cell r="F204" t="str">
            <v>Vanuatu Vatu</v>
          </cell>
          <cell r="G204" t="str">
            <v>VUV</v>
          </cell>
        </row>
        <row r="205">
          <cell r="C205" t="str">
            <v>Venezuela</v>
          </cell>
          <cell r="D205" t="str">
            <v>Venezuela</v>
          </cell>
          <cell r="E205" t="str">
            <v>Венесуэла</v>
          </cell>
          <cell r="F205" t="str">
            <v>Venezuelan Bolivar</v>
          </cell>
          <cell r="G205" t="str">
            <v>VEF</v>
          </cell>
        </row>
        <row r="206">
          <cell r="C206" t="str">
            <v>Viet Nam</v>
          </cell>
          <cell r="D206" t="str">
            <v>Viet Nam</v>
          </cell>
          <cell r="E206" t="str">
            <v>Вьетнам</v>
          </cell>
          <cell r="F206" t="str">
            <v>Vietnamese Dong</v>
          </cell>
          <cell r="G206" t="str">
            <v>VND</v>
          </cell>
        </row>
        <row r="207">
          <cell r="C207" t="str">
            <v>Wallis -et-Futuna</v>
          </cell>
          <cell r="D207" t="str">
            <v>Islas Wallis y Futuna</v>
          </cell>
          <cell r="E207" t="str">
            <v>Острова Уоллис и Футуна</v>
          </cell>
          <cell r="F207" t="str">
            <v>CFP Franc</v>
          </cell>
          <cell r="G207" t="str">
            <v>XPF</v>
          </cell>
        </row>
        <row r="208">
          <cell r="C208" t="str">
            <v>Yémen</v>
          </cell>
          <cell r="D208" t="str">
            <v>Yemen</v>
          </cell>
          <cell r="E208" t="str">
            <v>Йемен</v>
          </cell>
          <cell r="F208" t="str">
            <v>Yemini Rial</v>
          </cell>
          <cell r="G208" t="str">
            <v>YER</v>
          </cell>
        </row>
        <row r="209">
          <cell r="C209" t="str">
            <v>Zambie</v>
          </cell>
          <cell r="D209" t="str">
            <v>Zambia</v>
          </cell>
          <cell r="E209" t="str">
            <v>Замбия</v>
          </cell>
          <cell r="F209" t="str">
            <v>Zambia Kwacha</v>
          </cell>
          <cell r="G209" t="str">
            <v>ZMW</v>
          </cell>
        </row>
        <row r="210">
          <cell r="C210" t="str">
            <v>Zanzibar</v>
          </cell>
          <cell r="D210" t="str">
            <v>Zanzibar</v>
          </cell>
          <cell r="E210" t="str">
            <v>Занзибар</v>
          </cell>
          <cell r="F210" t="str">
            <v>Tanzanian Shilling</v>
          </cell>
          <cell r="G210" t="str">
            <v>TZS</v>
          </cell>
        </row>
        <row r="211">
          <cell r="C211" t="str">
            <v>Zimbabwe</v>
          </cell>
          <cell r="D211" t="str">
            <v>Zimbabue</v>
          </cell>
          <cell r="E211" t="str">
            <v>Зимбабве</v>
          </cell>
          <cell r="F211" t="str">
            <v>U.S Dollar</v>
          </cell>
          <cell r="G211" t="str">
            <v>USD</v>
          </cell>
        </row>
        <row r="212">
          <cell r="C212" t="e">
            <v>#N/A</v>
          </cell>
          <cell r="D212" t="e">
            <v>#N/A</v>
          </cell>
          <cell r="E212" t="e">
            <v>#N/A</v>
          </cell>
          <cell r="F212" t="str">
            <v>U.S Dollar</v>
          </cell>
          <cell r="G212" t="str">
            <v>USD</v>
          </cell>
        </row>
        <row r="213">
          <cell r="C213" t="str">
            <v>Multicountry Southern Africa SADC</v>
          </cell>
          <cell r="D213" t="str">
            <v>Multicountry Southern Africa SADC</v>
          </cell>
          <cell r="E213" t="str">
            <v>Multicountry Southern Africa SADC</v>
          </cell>
          <cell r="F213" t="str">
            <v>U.S Dollar</v>
          </cell>
          <cell r="G213" t="str">
            <v>USD</v>
          </cell>
        </row>
        <row r="214">
          <cell r="F214" t="str">
            <v>U.S Dollar</v>
          </cell>
          <cell r="G214" t="str">
            <v>USD</v>
          </cell>
        </row>
        <row r="215">
          <cell r="C215" t="e">
            <v>#N/A</v>
          </cell>
          <cell r="D215" t="e">
            <v>#N/A</v>
          </cell>
          <cell r="E215" t="e">
            <v>#N/A</v>
          </cell>
          <cell r="F215" t="str">
            <v>U.S Dollar</v>
          </cell>
          <cell r="G215" t="str">
            <v>USD</v>
          </cell>
        </row>
        <row r="216">
          <cell r="C216" t="str">
            <v>Multicountry Caribbean CARICOM-PANCAP</v>
          </cell>
          <cell r="D216" t="str">
            <v>Multicountry Caribbean CARICOM-PANCAP</v>
          </cell>
          <cell r="E216" t="str">
            <v>Multicountry Caribbean CARICOM-PANCAP</v>
          </cell>
          <cell r="F216" t="str">
            <v>U.S Dollar</v>
          </cell>
          <cell r="G216" t="str">
            <v>USD</v>
          </cell>
        </row>
        <row r="217">
          <cell r="C217" t="e">
            <v>#N/A</v>
          </cell>
          <cell r="D217" t="e">
            <v>#N/A</v>
          </cell>
          <cell r="E217" t="e">
            <v>#N/A</v>
          </cell>
          <cell r="F217" t="str">
            <v>U.S Dollar</v>
          </cell>
          <cell r="G217" t="str">
            <v>USD</v>
          </cell>
        </row>
        <row r="218">
          <cell r="C218" t="e">
            <v>#N/A</v>
          </cell>
          <cell r="D218" t="e">
            <v>#N/A</v>
          </cell>
          <cell r="E218" t="e">
            <v>#N/A</v>
          </cell>
          <cell r="F218" t="str">
            <v>U.S Dollar</v>
          </cell>
          <cell r="G218" t="str">
            <v>USD</v>
          </cell>
        </row>
        <row r="219">
          <cell r="C219" t="str">
            <v>Multicountry Americas EMMIE</v>
          </cell>
          <cell r="D219" t="str">
            <v>Multicountry Americas EMMIE</v>
          </cell>
          <cell r="E219" t="str">
            <v>Multicountry Americas EMMIE</v>
          </cell>
          <cell r="F219" t="str">
            <v>U.S Dollar</v>
          </cell>
          <cell r="G219" t="str">
            <v>USD</v>
          </cell>
        </row>
        <row r="220">
          <cell r="C220" t="str">
            <v>Multicountry Caribbean MCC</v>
          </cell>
          <cell r="D220" t="str">
            <v>Multicountry Caribbean MCC</v>
          </cell>
          <cell r="E220" t="str">
            <v>Multicountry Caribbean MCC</v>
          </cell>
          <cell r="F220" t="str">
            <v>U.S Dollar</v>
          </cell>
          <cell r="G220" t="str">
            <v>USD</v>
          </cell>
        </row>
        <row r="221">
          <cell r="C221" t="str">
            <v>Multicountry Central Americas REDCA</v>
          </cell>
          <cell r="D221" t="str">
            <v>Multicountry Central Americas REDCA</v>
          </cell>
          <cell r="E221" t="str">
            <v>Multicountry Central Americas REDCA</v>
          </cell>
          <cell r="F221" t="str">
            <v>U.S Dollar</v>
          </cell>
          <cell r="G221" t="str">
            <v>USD</v>
          </cell>
        </row>
        <row r="222">
          <cell r="C222" t="str">
            <v>Multicountry Americas REDTRASEX</v>
          </cell>
          <cell r="D222" t="str">
            <v>Multicountry Americas REDTRASEX</v>
          </cell>
          <cell r="E222" t="str">
            <v>Multicountry Americas REDTRASEX</v>
          </cell>
          <cell r="F222" t="str">
            <v>U.S Dollar</v>
          </cell>
          <cell r="G222" t="str">
            <v>USD</v>
          </cell>
        </row>
        <row r="223">
          <cell r="C223" t="str">
            <v>Multicountry East Asia and Pacific APN</v>
          </cell>
          <cell r="D223" t="str">
            <v>Multicountry East Asia and Pacific APN</v>
          </cell>
          <cell r="E223" t="str">
            <v>Multicountry East Asia and Pacific APN</v>
          </cell>
          <cell r="F223" t="str">
            <v>U.S Dollar</v>
          </cell>
          <cell r="G223" t="str">
            <v>USD</v>
          </cell>
        </row>
        <row r="224">
          <cell r="C224" t="str">
            <v>Multicountry East Asia and Pacific HIVOS</v>
          </cell>
          <cell r="D224" t="str">
            <v>Multicountry East Asia and Pacific HIVOS</v>
          </cell>
          <cell r="E224" t="str">
            <v>Multicountry East Asia and Pacific HIVOS</v>
          </cell>
          <cell r="F224" t="str">
            <v>U.S Dollar</v>
          </cell>
          <cell r="G224" t="str">
            <v>USD</v>
          </cell>
        </row>
        <row r="225">
          <cell r="C225" t="str">
            <v>Multicountry East Asia and Pacific RAI</v>
          </cell>
          <cell r="D225" t="str">
            <v>Multicountry East Asia and Pacific RAI</v>
          </cell>
          <cell r="E225" t="str">
            <v>Multicountry East Asia and Pacific RAI</v>
          </cell>
          <cell r="F225" t="str">
            <v>U.S Dollar</v>
          </cell>
          <cell r="G225" t="str">
            <v>USD</v>
          </cell>
        </row>
        <row r="226">
          <cell r="C226" t="str">
            <v>Multicountry EECA EHRN</v>
          </cell>
          <cell r="D226" t="str">
            <v>Multicountry EECA EHRN</v>
          </cell>
          <cell r="E226" t="str">
            <v>Multicountry EECA EHRN</v>
          </cell>
          <cell r="F226" t="str">
            <v>U.S Dollar</v>
          </cell>
          <cell r="G226" t="str">
            <v>USD</v>
          </cell>
        </row>
        <row r="227">
          <cell r="C227" t="str">
            <v>Multicountry MENA HRA</v>
          </cell>
          <cell r="D227" t="str">
            <v>Multicountry MENA HRA</v>
          </cell>
          <cell r="E227" t="str">
            <v>Multicountry MENA HRA</v>
          </cell>
          <cell r="F227" t="str">
            <v>U.S Dollar</v>
          </cell>
          <cell r="G227" t="str">
            <v>USD</v>
          </cell>
        </row>
        <row r="228">
          <cell r="C228" t="str">
            <v>Multicountry South Asia</v>
          </cell>
          <cell r="D228" t="str">
            <v>Multicountry South Asia</v>
          </cell>
          <cell r="E228" t="str">
            <v>Multicountry South Asia</v>
          </cell>
          <cell r="F228" t="str">
            <v>U.S Dollar</v>
          </cell>
          <cell r="G228" t="str">
            <v>USD</v>
          </cell>
        </row>
        <row r="229">
          <cell r="C229" t="str">
            <v>Multicountry Western Pacific</v>
          </cell>
          <cell r="D229" t="str">
            <v>Multicountry Western Pacific</v>
          </cell>
          <cell r="E229" t="str">
            <v>Multicountry Western Pacific</v>
          </cell>
          <cell r="F229" t="str">
            <v>U.S Dollar</v>
          </cell>
          <cell r="G229" t="str">
            <v>USD</v>
          </cell>
        </row>
        <row r="230">
          <cell r="C230" t="str">
            <v>Multicountry Southern Africa HIVOS</v>
          </cell>
          <cell r="D230" t="str">
            <v>Multicountry Southern Africa HIVOS</v>
          </cell>
          <cell r="E230" t="str">
            <v>Multicountry Southern Africa HIVOS</v>
          </cell>
          <cell r="F230" t="str">
            <v>U.S Dollar</v>
          </cell>
          <cell r="G230" t="str">
            <v>USD</v>
          </cell>
        </row>
        <row r="231">
          <cell r="C231" t="str">
            <v>Multicountry Southern Africa ARASA</v>
          </cell>
          <cell r="D231" t="str">
            <v>Multicountry Southern Africa ARASA</v>
          </cell>
          <cell r="E231" t="str">
            <v>Multicountry Southern Africa ARASA</v>
          </cell>
          <cell r="F231" t="str">
            <v>U.S Dollar</v>
          </cell>
          <cell r="G231" t="str">
            <v>USD</v>
          </cell>
        </row>
        <row r="232">
          <cell r="C232" t="str">
            <v>Multicountry Eastern Africa KANCO</v>
          </cell>
          <cell r="D232" t="str">
            <v>Multicountry Eastern Africa KANCO</v>
          </cell>
          <cell r="E232" t="str">
            <v>Multicountry Eastern Africa KANCO</v>
          </cell>
          <cell r="F232" t="str">
            <v>U.S Dollar</v>
          </cell>
          <cell r="G232" t="str">
            <v>USD</v>
          </cell>
        </row>
        <row r="233">
          <cell r="C233" t="str">
            <v>Multicountry Eastern Africa ANECCA</v>
          </cell>
          <cell r="D233" t="str">
            <v>Multicountry Eastern Africa ANECCA</v>
          </cell>
          <cell r="E233" t="str">
            <v>Multicountry Eastern Africa ANECCA</v>
          </cell>
          <cell r="F233" t="str">
            <v>U.S Dollar</v>
          </cell>
          <cell r="G233" t="str">
            <v>USD</v>
          </cell>
        </row>
        <row r="234">
          <cell r="C234" t="str">
            <v>Multicountry West Africa ALCO</v>
          </cell>
          <cell r="D234" t="str">
            <v>Multicountry West Africa ALCO</v>
          </cell>
          <cell r="E234" t="str">
            <v>Multicountry West Africa ALCO</v>
          </cell>
          <cell r="F234" t="str">
            <v>CFA Franc</v>
          </cell>
          <cell r="G234" t="str">
            <v>XOF</v>
          </cell>
        </row>
        <row r="235">
          <cell r="C235" t="str">
            <v>Multicountry Eastern Africa IGAD</v>
          </cell>
          <cell r="D235" t="str">
            <v>Multicountry Eastern Africa IGAD</v>
          </cell>
          <cell r="E235" t="str">
            <v>Multicountry Eastern Africa IGAD</v>
          </cell>
          <cell r="F235" t="str">
            <v>U.S Dollar</v>
          </cell>
          <cell r="G235" t="str">
            <v>USD</v>
          </cell>
        </row>
        <row r="236">
          <cell r="C236" t="str">
            <v>Multicountry Southern Africa E10</v>
          </cell>
          <cell r="D236" t="str">
            <v>Multicountry Southern Africa E11</v>
          </cell>
          <cell r="E236" t="str">
            <v>Multicountry Southern Africa E12</v>
          </cell>
          <cell r="F236" t="str">
            <v>U.S Dollar</v>
          </cell>
          <cell r="G236" t="str">
            <v>USD</v>
          </cell>
        </row>
        <row r="237">
          <cell r="C237" t="str">
            <v>Multicountry Southern Africa WHC</v>
          </cell>
          <cell r="D237" t="str">
            <v>Multicountry Southern Africa WHC</v>
          </cell>
          <cell r="E237" t="str">
            <v>Multicountry Southern Africa WHC</v>
          </cell>
          <cell r="F237" t="str">
            <v>U.S Dollar</v>
          </cell>
          <cell r="G237" t="str">
            <v>USD</v>
          </cell>
        </row>
        <row r="238">
          <cell r="C238" t="str">
            <v>Multicountry Africa ECSA-HC</v>
          </cell>
          <cell r="D238" t="str">
            <v>Multicountry Africa ECSA-HC</v>
          </cell>
          <cell r="E238" t="str">
            <v>Multicountry Africa ECSA-HC</v>
          </cell>
          <cell r="F238" t="str">
            <v>U.S Dollar</v>
          </cell>
          <cell r="G238" t="str">
            <v>USD</v>
          </cell>
        </row>
        <row r="239">
          <cell r="C239" t="e">
            <v>#N/A</v>
          </cell>
          <cell r="D239" t="e">
            <v>#N/A</v>
          </cell>
          <cell r="E239" t="e">
            <v>#N/A</v>
          </cell>
          <cell r="F239" t="str">
            <v>U.S Dollar</v>
          </cell>
          <cell r="G239" t="str">
            <v>USD</v>
          </cell>
        </row>
        <row r="240">
          <cell r="C240" t="str">
            <v>Multicountry EECA ECUO</v>
          </cell>
          <cell r="D240" t="str">
            <v>Multicountry EECA ECUO</v>
          </cell>
          <cell r="E240" t="str">
            <v>Multicountry EECA ECUO</v>
          </cell>
          <cell r="F240" t="str">
            <v>Euro</v>
          </cell>
          <cell r="G240" t="str">
            <v>EUR</v>
          </cell>
        </row>
        <row r="241">
          <cell r="C241" t="str">
            <v>Multicountry EECA PAS</v>
          </cell>
          <cell r="D241" t="str">
            <v>Multicountry EECA PAS</v>
          </cell>
          <cell r="E241" t="str">
            <v>Multicountry EECA PAS</v>
          </cell>
          <cell r="F241" t="str">
            <v>U.S Dollar</v>
          </cell>
          <cell r="G241" t="str">
            <v>USD</v>
          </cell>
        </row>
        <row r="242">
          <cell r="C242" t="e">
            <v>#N/A</v>
          </cell>
          <cell r="D242" t="e">
            <v>#N/A</v>
          </cell>
          <cell r="E242" t="e">
            <v>#N/A</v>
          </cell>
          <cell r="F242" t="str">
            <v>U.S Dollar</v>
          </cell>
          <cell r="G242" t="str">
            <v>USD</v>
          </cell>
        </row>
        <row r="243">
          <cell r="C243" t="str">
            <v>Multicountry Americas ICW</v>
          </cell>
          <cell r="D243" t="str">
            <v>Multicountry Americas ICW</v>
          </cell>
          <cell r="E243" t="str">
            <v>Multicountry Americas ICW</v>
          </cell>
          <cell r="F243" t="str">
            <v>U.S Dollar</v>
          </cell>
          <cell r="G243" t="str">
            <v>USD</v>
          </cell>
        </row>
        <row r="244">
          <cell r="C244" t="str">
            <v>Multicountry Americas REDLACTRANS</v>
          </cell>
          <cell r="D244" t="str">
            <v>Multicountry Americas REDLACTRANS</v>
          </cell>
          <cell r="E244" t="str">
            <v>Multicountry Americas REDLACTRANS</v>
          </cell>
          <cell r="F244" t="str">
            <v>U.S Dollar</v>
          </cell>
          <cell r="G244" t="str">
            <v>USD</v>
          </cell>
        </row>
        <row r="245">
          <cell r="C245" t="e">
            <v>#N/A</v>
          </cell>
          <cell r="D245" t="e">
            <v>#N/A</v>
          </cell>
          <cell r="E245" t="e">
            <v>#N/A</v>
          </cell>
          <cell r="F245" t="str">
            <v>U.S Dollar</v>
          </cell>
          <cell r="G245" t="str">
            <v>USD</v>
          </cell>
        </row>
        <row r="246">
          <cell r="C246" t="str">
            <v>Multicountry EECA ECOM</v>
          </cell>
          <cell r="D246" t="str">
            <v>Multicountry EECA ECOM</v>
          </cell>
          <cell r="E246" t="str">
            <v>Multicountry EECA ECOM</v>
          </cell>
        </row>
        <row r="247">
          <cell r="C247" t="str">
            <v>Multicountry Western Africa ANCS</v>
          </cell>
          <cell r="D247" t="str">
            <v>Multicountry Western Africa ANCS</v>
          </cell>
          <cell r="E247" t="str">
            <v>Multicountry Western Africa ANCS</v>
          </cell>
        </row>
        <row r="248">
          <cell r="C248" t="str">
            <v>Multicountry Middle East MER</v>
          </cell>
          <cell r="D248" t="str">
            <v>Multicountry Middle East MER</v>
          </cell>
          <cell r="E248" t="str">
            <v>Multicountry Middle East MER</v>
          </cell>
        </row>
        <row r="249">
          <cell r="C249" t="str">
            <v>Multicountry EECA IHAU</v>
          </cell>
          <cell r="D249" t="str">
            <v>Multicountry EECA IHAU</v>
          </cell>
          <cell r="E249" t="str">
            <v>Multicountry EECA IHAU</v>
          </cell>
        </row>
        <row r="250">
          <cell r="C250" t="str">
            <v>Multicountry Western Africa HI</v>
          </cell>
          <cell r="D250" t="str">
            <v>Multicountry Western Africa HI</v>
          </cell>
          <cell r="E250" t="str">
            <v>Multicountry Western Africa HI</v>
          </cell>
        </row>
      </sheetData>
      <sheetData sheetId="4">
        <row r="1">
          <cell r="B1" t="str">
            <v xml:space="preserve">     </v>
          </cell>
        </row>
      </sheetData>
      <sheetData sheetId="5">
        <row r="3">
          <cell r="R3" t="str">
            <v>Yes</v>
          </cell>
        </row>
        <row r="4">
          <cell r="R4" t="str">
            <v>No</v>
          </cell>
        </row>
      </sheetData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up"/>
      <sheetName val="Budget1c-COD-M-MOH clean"/>
      <sheetName val="Data Sheet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tables"/>
      <sheetName val="Cover"/>
      <sheetName val="BP+ Menu"/>
      <sheetName val="Assumptions"/>
      <sheetName val="Calculations - Cost Per CHW"/>
      <sheetName val="Cases &amp; Lived Saved"/>
      <sheetName val="Inventory"/>
      <sheetName val="Calculations - Kit Quantities"/>
      <sheetName val="Global Lives Saved"/>
      <sheetName val="Items to do &amp; check"/>
      <sheetName val="iCCM costs data"/>
      <sheetName val="Comparison Tab"/>
      <sheetName val="Commodities info from Charag"/>
      <sheetName val="Assembly options"/>
      <sheetName val="Cost Summary&amp; Options"/>
    </sheetNames>
    <sheetDataSet>
      <sheetData sheetId="0">
        <row r="2">
          <cell r="F2" t="str">
            <v>Yes</v>
          </cell>
        </row>
        <row r="3">
          <cell r="F3" t="str">
            <v>No</v>
          </cell>
        </row>
        <row r="23">
          <cell r="C23" t="str">
            <v>Hard Basic</v>
          </cell>
        </row>
        <row r="24">
          <cell r="C24" t="str">
            <v>Hard Advanced</v>
          </cell>
        </row>
        <row r="25">
          <cell r="C25" t="str">
            <v>Soft Basic</v>
          </cell>
        </row>
        <row r="26">
          <cell r="C26" t="str">
            <v>Soft Advanced</v>
          </cell>
        </row>
        <row r="27">
          <cell r="C27" t="str">
            <v>Mobile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B Wayne"/>
      <sheetName val="Plan Wayne"/>
      <sheetName val="Final summary Budget "/>
      <sheetName val="Quaterly summary Budget"/>
      <sheetName val="General Budget P2 R8"/>
      <sheetName val="Plan de travail budgétisé "/>
      <sheetName val="SYNTHESE Mgt fees PR &amp; SR"/>
      <sheetName val="Hypothèses Mgt Fees PR"/>
      <sheetName val="Equipement &amp; Infr UGPR antennes"/>
      <sheetName val="Hypothèses Mgt Fees SR"/>
      <sheetName val="Repart cout"/>
      <sheetName val="Ecarts entre  Phases "/>
      <sheetName val="SB CRS "/>
      <sheetName val="SB CDI"/>
      <sheetName val="SB CARITAS"/>
      <sheetName val="SB X ISIRO"/>
      <sheetName val="SB FDSS"/>
      <sheetName val="SB ADS"/>
      <sheetName val="SB FARDC"/>
      <sheetName val="SB PPSSP"/>
      <sheetName val="SB WVI"/>
      <sheetName val="SB BDOM BOMA"/>
      <sheetName val="SB MOJE"/>
      <sheetName val="SB MEMISA"/>
      <sheetName val="SB ECC DOM"/>
      <sheetName val="SB VIH &amp; PALUDISME"/>
      <sheetName val="QUANTIFICATION INTRANT"/>
      <sheetName val="container"/>
      <sheetName val="cout transport"/>
      <sheetName val="SENSIBILISATION PUBLIQUE"/>
      <sheetName val="DIFFUSION SPOTS"/>
      <sheetName val="TRADUCTION LANGUES LOCALES"/>
      <sheetName val="TRADUCTION LANGUES NATIONALES"/>
      <sheetName val="SUPPORTS IMPRIMES DE COM (2)"/>
      <sheetName val="SPOTS RADIO et TV"/>
      <sheetName val="Missions de suivi PR"/>
      <sheetName val="Mission de suivi SR"/>
      <sheetName val="Budget Missions GAS Palu R8"/>
      <sheetName val="PR Budget"/>
      <sheetName val="SRs Budget"/>
      <sheetName val="Plan de travail"/>
      <sheetName val="Mission suivi d'activités"/>
      <sheetName val="OUTILS DE GESTION DE STOCK"/>
      <sheetName val="SUPPORTS IMPRIMES DE COM"/>
      <sheetName val="SENSIBILISATION INTERPERSONNELL"/>
    </sheetNames>
    <sheetDataSet>
      <sheetData sheetId="0" refreshError="1"/>
      <sheetData sheetId="1">
        <row r="5">
          <cell r="BS5" t="str">
            <v>Human Resources</v>
          </cell>
        </row>
        <row r="6">
          <cell r="BS6" t="str">
            <v>Technical Assistance</v>
          </cell>
        </row>
        <row r="7">
          <cell r="BS7" t="str">
            <v>Training</v>
          </cell>
        </row>
        <row r="8">
          <cell r="BS8" t="str">
            <v>Health Products and Health Equipment</v>
          </cell>
        </row>
        <row r="9">
          <cell r="BS9" t="str">
            <v>Medicines and Pharmaceutical Products</v>
          </cell>
        </row>
        <row r="10">
          <cell r="BS10" t="str">
            <v>Procurement and Supply Management Costs</v>
          </cell>
        </row>
        <row r="11">
          <cell r="BS11" t="str">
            <v>Infrastructure and Other Equipment</v>
          </cell>
        </row>
        <row r="12">
          <cell r="BS12" t="str">
            <v>Communication Materials</v>
          </cell>
        </row>
        <row r="13">
          <cell r="BS13" t="str">
            <v>Monitoring and Evaluation</v>
          </cell>
        </row>
        <row r="14">
          <cell r="BS14" t="str">
            <v>Living Support to Clients/Target Population</v>
          </cell>
        </row>
        <row r="15">
          <cell r="BS15" t="str">
            <v>Planning and Administration</v>
          </cell>
        </row>
        <row r="16">
          <cell r="BS16" t="str">
            <v>Overheads</v>
          </cell>
        </row>
        <row r="17">
          <cell r="BS17" t="str">
            <v>Other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FA Budget Review"/>
      <sheetName val="SR Review Summary"/>
      <sheetName val="Final summary Budget "/>
      <sheetName val="Quarterly summary budget"/>
      <sheetName val="General Budget P1 R10"/>
      <sheetName val="Plan de travail budgétisé"/>
      <sheetName val="Hypothèse comm final"/>
      <sheetName val="Hypotheses détaillées"/>
      <sheetName val="cout transport"/>
      <sheetName val="container"/>
      <sheetName val="OUTILS DE GESTION DE STOCK"/>
      <sheetName val="QUANTIFICATION INTRANT"/>
      <sheetName val="Missions de suivi PR"/>
      <sheetName val="Mission de suivi SR"/>
      <sheetName val="Mgt fees PR &amp; SR"/>
      <sheetName val="Hypothèse Mgt Fees PR "/>
      <sheetName val="RECHERCHE OPER ET ETUDE"/>
      <sheetName val="Repart cout"/>
      <sheetName val="SB CARITAS"/>
      <sheetName val="SB CRS "/>
      <sheetName val="SB CDI"/>
      <sheetName val="SB X ISIRO"/>
      <sheetName val="SB FDSS"/>
      <sheetName val="SB ADS"/>
      <sheetName val="SB FARDC"/>
      <sheetName val="SB PPSSP"/>
      <sheetName val="SB WVI"/>
      <sheetName val="SB BDOM BOMA"/>
      <sheetName val="SB MOJE"/>
      <sheetName val="SB MEMISA"/>
      <sheetName val="SB ECC DOM"/>
      <sheetName val="TA"/>
      <sheetName val="Est. besoins. cons"/>
      <sheetName val="Communication direction ECC"/>
      <sheetName val="Budget Missions GAS Palu R8"/>
      <sheetName val="Mission suivi d'activités"/>
      <sheetName val="SUPPORTS IMPRIMES DE COM (2)"/>
      <sheetName val="SPOTS RADIO et TV"/>
      <sheetName val="PR Budget"/>
      <sheetName val="SRs Budget"/>
      <sheetName val="Plan de travail"/>
      <sheetName val="SUPPORTS IMPRIMES DE COM"/>
      <sheetName val="SENSIBILISATION INTERPERSONNELL"/>
    </sheetNames>
    <sheetDataSet>
      <sheetData sheetId="0"/>
      <sheetData sheetId="1"/>
      <sheetData sheetId="2"/>
      <sheetData sheetId="3"/>
      <sheetData sheetId="4"/>
      <sheetData sheetId="5">
        <row r="7">
          <cell r="AZ7" t="str">
            <v>Human Resources</v>
          </cell>
        </row>
        <row r="8">
          <cell r="AZ8" t="str">
            <v>Technical Assistance</v>
          </cell>
        </row>
        <row r="9">
          <cell r="AZ9" t="str">
            <v>Training</v>
          </cell>
        </row>
        <row r="10">
          <cell r="AZ10" t="str">
            <v>Health Products and Health Equipment</v>
          </cell>
        </row>
        <row r="11">
          <cell r="AZ11" t="str">
            <v>Medicines and Pharmaceutical Products</v>
          </cell>
        </row>
        <row r="12">
          <cell r="AZ12" t="str">
            <v>Procurement and Supply Management Costs</v>
          </cell>
        </row>
        <row r="13">
          <cell r="AZ13" t="str">
            <v>Infrastructure and Other Equipment</v>
          </cell>
        </row>
        <row r="14">
          <cell r="AZ14" t="str">
            <v>Communication Materials</v>
          </cell>
        </row>
        <row r="15">
          <cell r="AZ15" t="str">
            <v>Monitoring and Evaluation</v>
          </cell>
        </row>
        <row r="16">
          <cell r="AZ16" t="str">
            <v>Living Support to Clients/Target Population</v>
          </cell>
        </row>
        <row r="17">
          <cell r="AZ17" t="str">
            <v>Planning and Administration</v>
          </cell>
        </row>
        <row r="18">
          <cell r="AZ18" t="str">
            <v>Overheads</v>
          </cell>
        </row>
        <row r="19">
          <cell r="AZ19" t="str">
            <v>Other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D2">
            <v>0.66176470588235292</v>
          </cell>
        </row>
      </sheetData>
      <sheetData sheetId="19">
        <row r="2">
          <cell r="D2">
            <v>0.41666666666666663</v>
          </cell>
        </row>
      </sheetData>
      <sheetData sheetId="20">
        <row r="2">
          <cell r="D2">
            <v>0.86538461538461542</v>
          </cell>
        </row>
      </sheetData>
      <sheetData sheetId="21">
        <row r="2">
          <cell r="D2">
            <v>0.72916666666666674</v>
          </cell>
        </row>
      </sheetData>
      <sheetData sheetId="22">
        <row r="2">
          <cell r="D2">
            <v>0.25</v>
          </cell>
        </row>
      </sheetData>
      <sheetData sheetId="23">
        <row r="2">
          <cell r="D2">
            <v>0.75</v>
          </cell>
        </row>
      </sheetData>
      <sheetData sheetId="24">
        <row r="2">
          <cell r="D2">
            <v>0.625</v>
          </cell>
        </row>
      </sheetData>
      <sheetData sheetId="25">
        <row r="2">
          <cell r="D2">
            <v>1.09375</v>
          </cell>
        </row>
      </sheetData>
      <sheetData sheetId="26">
        <row r="2">
          <cell r="D2">
            <v>0.46875</v>
          </cell>
        </row>
      </sheetData>
      <sheetData sheetId="27">
        <row r="2">
          <cell r="D2">
            <v>0.625</v>
          </cell>
        </row>
      </sheetData>
      <sheetData sheetId="28">
        <row r="2">
          <cell r="D2">
            <v>0.75</v>
          </cell>
        </row>
      </sheetData>
      <sheetData sheetId="29">
        <row r="2">
          <cell r="D2">
            <v>0.78125</v>
          </cell>
        </row>
      </sheetData>
      <sheetData sheetId="30">
        <row r="2">
          <cell r="D2">
            <v>0.3125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DC Synthese Financement FM Pal"/>
    </sheetNames>
    <definedNames>
      <definedName name="CmpSelectedOnRow"/>
    </defined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nitions"/>
      <sheetName val="Title sheet"/>
      <sheetName val="General instructions"/>
      <sheetName val="General assumptions"/>
      <sheetName val="Detailed assumptions"/>
      <sheetName val="Detailed budget- Year 1"/>
      <sheetName val="Detailed budget- Year 2"/>
      <sheetName val="Detailed budget-Year 3, 4 and 5"/>
      <sheetName val="5 Year Budget"/>
      <sheetName val="Summary"/>
    </sheetNames>
    <sheetDataSet>
      <sheetData sheetId="0">
        <row r="2">
          <cell r="A2" t="str">
            <v>HIV_AIDS</v>
          </cell>
          <cell r="B2" t="str">
            <v>Malaria</v>
          </cell>
          <cell r="C2" t="str">
            <v>Tuberculosis</v>
          </cell>
          <cell r="D2" t="str">
            <v>HSS_Section_4B</v>
          </cell>
        </row>
        <row r="3">
          <cell r="F3" t="str">
            <v>Human Resources</v>
          </cell>
          <cell r="H3" t="str">
            <v>FBO</v>
          </cell>
        </row>
        <row r="4">
          <cell r="F4" t="str">
            <v>Technical &amp; Management Assistance</v>
          </cell>
          <cell r="H4" t="str">
            <v>NGO/CBO/Academic</v>
          </cell>
        </row>
        <row r="5">
          <cell r="F5" t="str">
            <v>Training</v>
          </cell>
          <cell r="H5" t="str">
            <v>Private Sector</v>
          </cell>
        </row>
        <row r="6">
          <cell r="F6" t="str">
            <v>Health Products and Health Equipment</v>
          </cell>
          <cell r="H6" t="str">
            <v>MoH</v>
          </cell>
        </row>
        <row r="7">
          <cell r="F7" t="str">
            <v>Pharmaceutical Products (Medicines)</v>
          </cell>
          <cell r="H7" t="str">
            <v>Other Government</v>
          </cell>
        </row>
        <row r="8">
          <cell r="F8" t="str">
            <v>Procurement and Supply Management Costs (PSM)</v>
          </cell>
          <cell r="H8" t="str">
            <v>UNDP</v>
          </cell>
        </row>
        <row r="9">
          <cell r="F9" t="str">
            <v>Infrastructure and Other Equipment</v>
          </cell>
          <cell r="H9" t="str">
            <v>Other Multilateral Organisation</v>
          </cell>
        </row>
        <row r="10">
          <cell r="F10" t="str">
            <v>Communication Materials</v>
          </cell>
        </row>
        <row r="11">
          <cell r="F11" t="str">
            <v>Monitoring and Evaluation (M&amp;E)</v>
          </cell>
        </row>
        <row r="12">
          <cell r="F12" t="str">
            <v>Living Support to Clients/Target Population</v>
          </cell>
        </row>
        <row r="13">
          <cell r="F13" t="str">
            <v>Planning and Administration</v>
          </cell>
        </row>
        <row r="14">
          <cell r="F14" t="str">
            <v>Overheads</v>
          </cell>
        </row>
        <row r="15">
          <cell r="F15" t="str">
            <v>Other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gLog"/>
      <sheetName val="Instructions"/>
      <sheetName val="Setup"/>
      <sheetName val="Pharmaceuticals"/>
      <sheetName val="Health Products &amp; Equipment"/>
      <sheetName val="Other Pharma &amp; Health Products"/>
      <sheetName val="PSM Costs"/>
      <sheetName val="Budget Summary"/>
      <sheetName val="ActivityConcat"/>
      <sheetName val="Recipient"/>
      <sheetName val="Currencies"/>
      <sheetName val="Rank unique CI-Prod-Spec"/>
      <sheetName val="Product Summary"/>
      <sheetName val="Rank unique Mod-Int-CI-PR"/>
      <sheetName val="PSM Detailed Budget"/>
      <sheetName val="Country"/>
      <sheetName val="Translations"/>
      <sheetName val="CatCmp"/>
      <sheetName val="CatModules"/>
      <sheetName val="ModInCmp"/>
      <sheetName val="CatInt"/>
      <sheetName val="CatCostGrp"/>
      <sheetName val="CatCostInp"/>
      <sheetName val="CostInpInCmpInSFpsmCat"/>
      <sheetName val="CatProd"/>
      <sheetName val="CatProdSpec"/>
      <sheetName val="Query for PSM products"/>
      <sheetName val="PTB PALU SRs Only"/>
      <sheetName val="HYPOTHESES RESSOURCES HUMAINES"/>
      <sheetName val="HYPOTHESES PLANIFICATION ADMINI"/>
      <sheetName val="HYPOTHESE OVER HEAD"/>
      <sheetName val="HYPOTHESE GAS"/>
      <sheetName val="HYPOTHESE SUIVI ET EVALUATION "/>
      <sheetName val="GRANDS AXES WV E&amp;M"/>
    </sheetNames>
    <sheetDataSet>
      <sheetData sheetId="0" refreshError="1"/>
      <sheetData sheetId="1" refreshError="1"/>
      <sheetData sheetId="2">
        <row r="10">
          <cell r="C10" t="str">
            <v>USD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1">
          <cell r="A1" t="str">
            <v>CatModRowNbr</v>
          </cell>
        </row>
        <row r="2">
          <cell r="A2">
            <v>13</v>
          </cell>
          <cell r="C2" t="str">
            <v>Lutte antivectorielle</v>
          </cell>
        </row>
        <row r="3">
          <cell r="A3">
            <v>14</v>
          </cell>
        </row>
        <row r="4">
          <cell r="A4">
            <v>15</v>
          </cell>
        </row>
        <row r="5">
          <cell r="A5">
            <v>16</v>
          </cell>
        </row>
        <row r="6">
          <cell r="A6">
            <v>17</v>
          </cell>
        </row>
        <row r="7">
          <cell r="A7">
            <v>18</v>
          </cell>
        </row>
        <row r="8">
          <cell r="A8">
            <v>19</v>
          </cell>
        </row>
        <row r="9">
          <cell r="A9">
            <v>20</v>
          </cell>
        </row>
        <row r="10">
          <cell r="A10">
            <v>21</v>
          </cell>
        </row>
        <row r="11">
          <cell r="A11">
            <v>22</v>
          </cell>
        </row>
        <row r="12">
          <cell r="A12">
            <v>23</v>
          </cell>
        </row>
        <row r="13">
          <cell r="A13">
            <v>24</v>
          </cell>
        </row>
        <row r="14">
          <cell r="A14">
            <v>25</v>
          </cell>
        </row>
        <row r="15">
          <cell r="A15">
            <v>26</v>
          </cell>
        </row>
        <row r="16">
          <cell r="A16" t="str">
            <v/>
          </cell>
        </row>
        <row r="17">
          <cell r="A17" t="str">
            <v/>
          </cell>
        </row>
        <row r="18">
          <cell r="A18" t="str">
            <v/>
          </cell>
        </row>
        <row r="19">
          <cell r="A19" t="str">
            <v/>
          </cell>
        </row>
        <row r="20">
          <cell r="A20" t="str">
            <v/>
          </cell>
        </row>
        <row r="21">
          <cell r="A21" t="str">
            <v/>
          </cell>
        </row>
        <row r="22">
          <cell r="A22" t="str">
            <v/>
          </cell>
        </row>
        <row r="23">
          <cell r="A23" t="str">
            <v/>
          </cell>
        </row>
        <row r="24">
          <cell r="A24" t="str">
            <v/>
          </cell>
        </row>
        <row r="25">
          <cell r="A25" t="str">
            <v/>
          </cell>
        </row>
        <row r="26">
          <cell r="A26" t="str">
            <v/>
          </cell>
        </row>
        <row r="27">
          <cell r="A27" t="str">
            <v/>
          </cell>
        </row>
        <row r="28">
          <cell r="A28" t="str">
            <v/>
          </cell>
        </row>
        <row r="29">
          <cell r="A29" t="str">
            <v/>
          </cell>
        </row>
        <row r="30">
          <cell r="A30" t="str">
            <v/>
          </cell>
        </row>
        <row r="31">
          <cell r="A31" t="str">
            <v/>
          </cell>
        </row>
        <row r="32">
          <cell r="A32" t="str">
            <v/>
          </cell>
        </row>
        <row r="33">
          <cell r="A33" t="str">
            <v/>
          </cell>
        </row>
        <row r="34">
          <cell r="A34" t="str">
            <v/>
          </cell>
        </row>
        <row r="35">
          <cell r="A35" t="str">
            <v/>
          </cell>
        </row>
        <row r="36">
          <cell r="A36" t="str">
            <v/>
          </cell>
        </row>
        <row r="37">
          <cell r="A37" t="str">
            <v/>
          </cell>
        </row>
        <row r="38">
          <cell r="A38" t="str">
            <v/>
          </cell>
        </row>
        <row r="39">
          <cell r="A39" t="str">
            <v/>
          </cell>
        </row>
        <row r="40">
          <cell r="A40" t="str">
            <v/>
          </cell>
        </row>
        <row r="41">
          <cell r="A41" t="str">
            <v/>
          </cell>
        </row>
        <row r="42">
          <cell r="A42" t="str">
            <v/>
          </cell>
        </row>
        <row r="43">
          <cell r="A43" t="str">
            <v/>
          </cell>
        </row>
        <row r="44">
          <cell r="A44" t="str">
            <v/>
          </cell>
        </row>
        <row r="45">
          <cell r="A45" t="str">
            <v/>
          </cell>
        </row>
        <row r="46">
          <cell r="A46" t="str">
            <v/>
          </cell>
        </row>
        <row r="47">
          <cell r="A47" t="str">
            <v/>
          </cell>
        </row>
        <row r="48">
          <cell r="A48" t="str">
            <v/>
          </cell>
        </row>
        <row r="49">
          <cell r="A49" t="str">
            <v/>
          </cell>
        </row>
        <row r="50">
          <cell r="A50" t="str">
            <v/>
          </cell>
        </row>
      </sheetData>
      <sheetData sheetId="20" refreshError="1"/>
      <sheetData sheetId="21" refreshError="1"/>
      <sheetData sheetId="22" refreshError="1"/>
      <sheetData sheetId="23">
        <row r="1">
          <cell r="D1">
            <v>3</v>
          </cell>
          <cell r="H1">
            <v>7</v>
          </cell>
        </row>
        <row r="3">
          <cell r="D3" t="str">
            <v>5.1 Moustiquaires imprégnées d'insecticide (MIIL/MII)</v>
          </cell>
          <cell r="H3" t="str">
            <v>7.1 coût d'agent et de manutention</v>
          </cell>
        </row>
      </sheetData>
      <sheetData sheetId="24" refreshError="1"/>
      <sheetData sheetId="25" refreshError="1"/>
      <sheetData sheetId="26" refreshError="1"/>
      <sheetData sheetId="27">
        <row r="1">
          <cell r="A1" t="str">
            <v>Reference N.</v>
          </cell>
        </row>
      </sheetData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up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ers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Range Page Information"/>
      <sheetName val="GF-Definitions"/>
      <sheetName val="GF-Instructions"/>
      <sheetName val="Interventions"/>
      <sheetName val="CostInputs"/>
      <sheetName val="CostGroupings"/>
      <sheetName val="Range Page"/>
      <sheetName val="GF-Cover"/>
      <sheetName val="GF-Recipients"/>
      <sheetName val="GF Objectives"/>
      <sheetName val="GF-Assumptions"/>
      <sheetName val="Assumptions-HR"/>
      <sheetName val="Detailed Assumptions"/>
      <sheetName val="Assumptions-Standard Unit Rate"/>
      <sheetName val="OLD Detailed Assumptions"/>
      <sheetName val="Sum of Old Detailed"/>
      <sheetName val="GF Module Interventions"/>
      <sheetName val="GF-Detailed Budget"/>
      <sheetName val="GF-Incremental"/>
      <sheetName val="GF-Summary Budget"/>
      <sheetName val="Summary Cost Inputs"/>
      <sheetName val="Setup"/>
      <sheetName val="NFM Detailed Budget"/>
      <sheetName val="NFM Budget Summary"/>
      <sheetName val="NFM QTR Summary"/>
      <sheetName val="PSI Summary by Year"/>
      <sheetName val="PSI Summary by Intervention"/>
      <sheetName val="ICR Summary"/>
      <sheetName val="PSI Int Detailed Roll-up"/>
      <sheetName val="START PSI---&gt;"/>
      <sheetName val="PSI Int1.1routine"/>
      <sheetName val="PSI Int1.2mass"/>
      <sheetName val="PSI Int 1.3"/>
      <sheetName val="PSI Int2.1"/>
      <sheetName val="PSI Int2.2"/>
      <sheetName val="PSI Int2.3"/>
      <sheetName val="PSI Int2.4"/>
      <sheetName val="PSI Int3.1"/>
      <sheetName val="PSI Int3.2"/>
      <sheetName val="PSI Int3.3"/>
      <sheetName val="PSI Int3.4"/>
      <sheetName val="PSI Int4.1"/>
      <sheetName val="PSI Int4.2"/>
      <sheetName val="PSI Int5.1PM"/>
      <sheetName val="PSI Int5.2"/>
      <sheetName val="PSI Int5.3"/>
      <sheetName val="PSI Int5.4"/>
      <sheetName val="PSI Int6.1"/>
      <sheetName val="---&gt;END PSI"/>
      <sheetName val="CH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7">
          <cell r="A47">
            <v>0.77148300000000003</v>
          </cell>
        </row>
        <row r="48">
          <cell r="A48">
            <v>655.95699999999999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pertoire"/>
      <sheetName val="détail HSS-An 1"/>
      <sheetName val="détail HSS-An 2"/>
      <sheetName val="HSS MSP_Catég_Coûts"/>
      <sheetName val="RESUME"/>
      <sheetName val="Hypos dét RSS"/>
      <sheetName val="FBR 3 DIR "/>
      <sheetName val="FBR 4 Prov"/>
      <sheetName val="FBR Périph"/>
      <sheetName val="BUDGET AGEFIN KPMG"/>
      <sheetName val="Allocation en nature AGEFIN"/>
      <sheetName val="VERIF DPS et DIR"/>
      <sheetName val="Transf comp AGEFIN"/>
      <sheetName val="Coûts unitaires-RSS"/>
      <sheetName val="Coûts transport AN1"/>
      <sheetName val="Hypothèse GAS AN 1"/>
      <sheetName val="Base quantif CS an 1"/>
      <sheetName val="Base de calcul HGR an 1"/>
      <sheetName val="Hypothèse GAS AN 2"/>
      <sheetName val="Base quantif CS an2"/>
      <sheetName val="Base de calcul HGR an2"/>
      <sheetName val="Qte et Couts Medicaments"/>
      <sheetName val="Synthese Budget GAS"/>
      <sheetName val="Budget Eval SNAME"/>
      <sheetName val="Chronogramme"/>
      <sheetName val="Primes 3 Directions"/>
      <sheetName val="Fonct 3 Directions"/>
      <sheetName val="Repartition FM"/>
      <sheetName val="CAG"/>
      <sheetName val="Hypothèse Fonct DPS"/>
      <sheetName val="Feuil2"/>
      <sheetName val="CatI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31">
          <cell r="K31">
            <v>83547.292013311162</v>
          </cell>
        </row>
        <row r="57">
          <cell r="K57">
            <v>267780</v>
          </cell>
        </row>
        <row r="81">
          <cell r="K81">
            <v>42127.557404326122</v>
          </cell>
        </row>
      </sheetData>
      <sheetData sheetId="7">
        <row r="19">
          <cell r="N19">
            <v>352716</v>
          </cell>
        </row>
        <row r="28">
          <cell r="N28">
            <v>259056</v>
          </cell>
        </row>
        <row r="38">
          <cell r="N38">
            <v>459756</v>
          </cell>
        </row>
        <row r="47">
          <cell r="N47">
            <v>473136</v>
          </cell>
        </row>
      </sheetData>
      <sheetData sheetId="8">
        <row r="7">
          <cell r="B7">
            <v>636</v>
          </cell>
        </row>
        <row r="9">
          <cell r="B9">
            <v>7500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V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V"/>
      <sheetName val="Malaria"/>
      <sheetName val="TB"/>
      <sheetName val="General instructions"/>
      <sheetName val="Definitions"/>
      <sheetName val="Range Page"/>
      <sheetName val="SUMMARY BUDGET SANU SSC R8"/>
      <sheetName val="Recap quantification"/>
      <sheetName val="Detailed Budget - Sanru SSC R8"/>
      <sheetName val="Annexes Gas Fin inter"/>
      <sheetName val="SYNTHESE MNGT FEES "/>
      <sheetName val="Hypotheses quantification"/>
      <sheetName val="PLANING ET ADM SRS"/>
      <sheetName val="Mission Consolidé Antn_Controle"/>
      <sheetName val="Budget de Suivi des SRs Palu"/>
      <sheetName val="hypotheses outils pour le SSC"/>
      <sheetName val="Outils SSC ,velo, moto"/>
      <sheetName val="ACT TDR PARAC, SSC"/>
      <sheetName val="QUININE INJ, DIAZ , BAXT"/>
      <sheetName val="Couts transp et stockage CDR f"/>
      <sheetName val="Recap quant&amp; consolid contener"/>
      <sheetName val="FRAIS TOTAUX GAS"/>
      <sheetName val="budget Communication"/>
      <sheetName val="QUININE Cés &amp; CLINDAMYCINE"/>
      <sheetName val="INDIC CP"/>
      <sheetName val="Cout produit pharmaceutiq"/>
      <sheetName val="pop par ZS"/>
      <sheetName val="pop par tranche d age"/>
      <sheetName val="ANALYSE d'OFFRE MEDIC"/>
      <sheetName val="Cartographie ZS Palu&amp;VIH"/>
      <sheetName val="Title sheet"/>
      <sheetName val="General assumptions"/>
      <sheetName val="Budget summary GF"/>
      <sheetName val="RH UGPR"/>
      <sheetName val="Hypotheses détaillées GAS"/>
      <sheetName val="Budget GAS "/>
      <sheetName val="Detailed Budget - Year 2"/>
      <sheetName val="Detailed Budget - Year 3"/>
      <sheetName val="Summary"/>
      <sheetName val="Budget Sanru"/>
      <sheetName val="Budget PR Sanru "/>
      <sheetName val="Budget SR SANRU"/>
      <sheetName val="Annexes 1&amp;2 PSM"/>
      <sheetName val="Couts transp et stockage CDR"/>
      <sheetName val="Cout unit de transp national"/>
      <sheetName val="Frais Transitaire+TransportPdE"/>
      <sheetName val="Recap quantif et consolidation"/>
      <sheetName val="Recap quant&amp; consolid container"/>
      <sheetName val="Couts prod pharm"/>
      <sheetName val="Couts CQ"/>
      <sheetName val="Budget cdes en cours Juil a dec"/>
      <sheetName val="Budget  general appouve  AT"/>
      <sheetName val="Formation PR"/>
      <sheetName val="Infras &amp; Equip UGPR"/>
      <sheetName val="5 Year Budget"/>
      <sheetName val="Planing &amp; adm UGPR"/>
      <sheetName val="Mission Consol Palu&amp;Vih PR "/>
      <sheetName val="Hypothèse Etudes et Recherches"/>
      <sheetName val="Management Fees SR Summary"/>
      <sheetName val="PDTB PR Sanru Only"/>
      <sheetName val="PDTB SR Sanru Only "/>
      <sheetName val="PDT Budgétisé Ph Cons SANRU"/>
      <sheetName val="Budget Summary "/>
      <sheetName val="Detailed assumptions"/>
      <sheetName val="SDA B"/>
      <sheetName val="SDA C"/>
      <sheetName val="SDA D"/>
      <sheetName val="SDA E"/>
      <sheetName val="SDA F"/>
      <sheetName val="SDA G"/>
      <sheetName val="SDA H"/>
      <sheetName val="Hypoth Comm° R10"/>
      <sheetName val="Sheet1"/>
      <sheetName val="Feuil1"/>
      <sheetName val="Hypothèse Outils de Gestion"/>
      <sheetName val="HS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nitions"/>
      <sheetName val="Budget summary GF"/>
      <sheetName val="TB"/>
    </sheetNames>
    <sheetDataSet>
      <sheetData sheetId="0">
        <row r="31">
          <cell r="B31" t="str">
            <v>Please Select…</v>
          </cell>
        </row>
      </sheetData>
      <sheetData sheetId="1" refreshError="1"/>
      <sheetData sheetId="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nitions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AGEFIN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nitions"/>
      <sheetName val="Budget summary GF"/>
      <sheetName val="TB"/>
    </sheetNames>
    <sheetDataSet>
      <sheetData sheetId="0">
        <row r="31">
          <cell r="B31" t="str">
            <v>Please Select…</v>
          </cell>
        </row>
      </sheetData>
      <sheetData sheetId="1" refreshError="1"/>
      <sheetData sheetId="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"/>
      <sheetName val="Summary"/>
    </sheetNames>
    <sheetDataSet>
      <sheetData sheetId="0">
        <row r="6">
          <cell r="L6">
            <v>0.05</v>
          </cell>
        </row>
      </sheetData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F-Definitions"/>
      <sheetName val="Interventions"/>
      <sheetName val="CostGroupings"/>
      <sheetName val="PSI Int B"/>
      <sheetName val="PSI Int C"/>
      <sheetName val="PSI Int D"/>
      <sheetName val="PSI Int E"/>
      <sheetName val="PSI Int F"/>
      <sheetName val="PSI Int G"/>
      <sheetName val="PSI Int H"/>
      <sheetName val="PSI Int I"/>
      <sheetName val="PSI Int J"/>
      <sheetName val="PSI Int K"/>
      <sheetName val="PSI Int L"/>
      <sheetName val="PSI Int M"/>
      <sheetName val="PSI Int N"/>
      <sheetName val="PSI Int O"/>
      <sheetName val="PSI Int P"/>
      <sheetName val="PSI Int Q"/>
      <sheetName val="PSI Int R"/>
      <sheetName val="PSI Int S"/>
      <sheetName val="PSI Int T"/>
      <sheetName val="Admin"/>
      <sheetName val="Original"/>
      <sheetName val="Kinshasa staff"/>
      <sheetName val="Provincial Staff"/>
    </sheetNames>
    <sheetDataSet>
      <sheetData sheetId="0">
        <row r="2">
          <cell r="A2" t="str">
            <v>HIV/AIDS</v>
          </cell>
          <cell r="B2" t="str">
            <v>Tuberculosis</v>
          </cell>
          <cell r="C2" t="str">
            <v>Malaria</v>
          </cell>
          <cell r="D2" t="str">
            <v>HIV/TB</v>
          </cell>
          <cell r="E2" t="str">
            <v>HSS</v>
          </cell>
        </row>
        <row r="3">
          <cell r="A3" t="str">
            <v>HIV_AIDS</v>
          </cell>
          <cell r="B3" t="str">
            <v>TB</v>
          </cell>
          <cell r="C3" t="str">
            <v>Malaria</v>
          </cell>
          <cell r="D3" t="str">
            <v>HIV_TB</v>
          </cell>
          <cell r="E3" t="str">
            <v>HSS</v>
          </cell>
        </row>
        <row r="4">
          <cell r="A4" t="str">
            <v>Please select Module</v>
          </cell>
          <cell r="B4" t="str">
            <v>Please select Module</v>
          </cell>
          <cell r="C4" t="str">
            <v>Please select Module</v>
          </cell>
          <cell r="D4" t="str">
            <v>Please select Module</v>
          </cell>
          <cell r="E4" t="str">
            <v>Please select Module</v>
          </cell>
        </row>
      </sheetData>
      <sheetData sheetId="1" refreshError="1">
        <row r="18">
          <cell r="B18" t="str">
            <v>3-Behavioral change as part of programs for general population</v>
          </cell>
        </row>
        <row r="19">
          <cell r="B19" t="str">
            <v>3-Condoms as part of programs for general population</v>
          </cell>
        </row>
        <row r="20">
          <cell r="B20" t="str">
            <v>3-Male circumcision</v>
          </cell>
        </row>
        <row r="21">
          <cell r="B21" t="str">
            <v>3-HIV testing and counseling as part of programs for general population</v>
          </cell>
        </row>
        <row r="22">
          <cell r="B22" t="str">
            <v>3-Diagnosis and treatment of STIs as part of programs for general population</v>
          </cell>
        </row>
        <row r="23">
          <cell r="B23" t="str">
            <v>3-Blood safety</v>
          </cell>
        </row>
        <row r="24">
          <cell r="B24" t="str">
            <v>3-Orphan and vulnerable children (OVC) package</v>
          </cell>
        </row>
        <row r="25">
          <cell r="B25" t="str">
            <v>3-RMNCH linkages and gender-based violence (GBV)</v>
          </cell>
        </row>
        <row r="26">
          <cell r="B26" t="str">
            <v>3-Other interventions for general population - Please specify</v>
          </cell>
        </row>
        <row r="27">
          <cell r="B27" t="str">
            <v>7-Behavioral change as part of programs for MSM and TGs</v>
          </cell>
        </row>
        <row r="28">
          <cell r="B28" t="str">
            <v>7-Condoms as part of programs for MSM and TGs</v>
          </cell>
        </row>
        <row r="29">
          <cell r="B29" t="str">
            <v>7-HIV testing and counseling as part of programs for MSM and TGs</v>
          </cell>
        </row>
        <row r="30">
          <cell r="B30" t="str">
            <v>7-Diagnosis and treatment of STIs as part of programs for MSM and TGs</v>
          </cell>
        </row>
        <row r="31">
          <cell r="B31" t="str">
            <v>7-Diagnosis and treatment of viral hepatitis as part of programs for MSM and TGs</v>
          </cell>
        </row>
        <row r="32">
          <cell r="B32" t="str">
            <v>7-Other interventions for MSM and TGs - Please specify</v>
          </cell>
        </row>
        <row r="33">
          <cell r="B33" t="str">
            <v>9-Behavioral change as part of programs for sex workers and their clients</v>
          </cell>
        </row>
        <row r="34">
          <cell r="B34" t="str">
            <v>9-Condoms as part of programs for sex workers and their clients</v>
          </cell>
        </row>
        <row r="35">
          <cell r="B35" t="str">
            <v>9-HIV testing and counseling as part of programs for sex workers and their clients</v>
          </cell>
        </row>
        <row r="36">
          <cell r="B36" t="str">
            <v>9-Diagnosis and treatment of STIs (sex workers and their clients)</v>
          </cell>
        </row>
        <row r="37">
          <cell r="B37" t="str">
            <v>9-Harm reduction as part of programs for sex workers and their clients</v>
          </cell>
        </row>
        <row r="38">
          <cell r="B38" t="str">
            <v>9-Other interventions for sex workers and their clients - Please specify</v>
          </cell>
        </row>
        <row r="39">
          <cell r="B39" t="str">
            <v>11-Behavioural change as part of programs for PWID and their partners</v>
          </cell>
        </row>
        <row r="40">
          <cell r="B40" t="str">
            <v>11-Condoms as part of programs for PWID and their partners</v>
          </cell>
        </row>
        <row r="41">
          <cell r="B41" t="str">
            <v>11-HIV testing and counseling as part of programs for sex workers and their clients</v>
          </cell>
        </row>
        <row r="42">
          <cell r="B42" t="str">
            <v>11-Diagnosis and treatment of STIs as part of programs for PWID and their partners</v>
          </cell>
        </row>
        <row r="43">
          <cell r="B43" t="str">
            <v>11-Needle and Syringe programs as part of programs for PWID and their partners</v>
          </cell>
        </row>
        <row r="44">
          <cell r="B44" t="str">
            <v>11-OST and other drug dependence treatment (PWIDs and their partners)</v>
          </cell>
        </row>
        <row r="45">
          <cell r="B45" t="str">
            <v>11-Diagnosis and treatment of viral hepatitis (PWIDs and their partners)</v>
          </cell>
        </row>
        <row r="46">
          <cell r="B46" t="str">
            <v>11-Other interventions for IDUs and their partners - Please specify</v>
          </cell>
        </row>
        <row r="47">
          <cell r="B47" t="str">
            <v>13-Behavioral change as part of programs for other vulnerable populations</v>
          </cell>
        </row>
        <row r="48">
          <cell r="B48" t="str">
            <v>13-Condoms as part of programs for other vulnerable populations</v>
          </cell>
        </row>
        <row r="49">
          <cell r="B49" t="str">
            <v>13-HIV testing and counseling as part of programs for other vulnerable populations</v>
          </cell>
        </row>
        <row r="50">
          <cell r="B50" t="str">
            <v>13-Diagnosis and treatment of STIs (other vulnerable populations)</v>
          </cell>
        </row>
        <row r="51">
          <cell r="B51" t="str">
            <v>13-Other interventions for other vulnerable populations - Please specify</v>
          </cell>
        </row>
        <row r="52">
          <cell r="B52" t="str">
            <v>15-Behavioral change as part of programs for adolescent and youth</v>
          </cell>
        </row>
        <row r="53">
          <cell r="B53" t="str">
            <v>15-Condoms part of programs for adolescent and youth</v>
          </cell>
        </row>
        <row r="54">
          <cell r="B54" t="str">
            <v>15-HIV testing and counseling as part of programs for adolescent and youth</v>
          </cell>
        </row>
        <row r="55">
          <cell r="B55" t="str">
            <v>15-RMNCH linkages and GBV as part of programs for adolescent youth</v>
          </cell>
        </row>
        <row r="56">
          <cell r="B56" t="str">
            <v>15-Young Key Population interventions as part of programs for adolescent and youth</v>
          </cell>
        </row>
        <row r="57">
          <cell r="B57" t="str">
            <v>15-Other interventions for adolescent and youth</v>
          </cell>
        </row>
        <row r="58">
          <cell r="B58" t="str">
            <v>20-Prong 1: Primary prevention of HIV infection among women of childbearing age</v>
          </cell>
        </row>
        <row r="59">
          <cell r="B59" t="str">
            <v>20-Prong 2: Preventing unintended pregnancies among women living with HIV</v>
          </cell>
        </row>
        <row r="60">
          <cell r="B60" t="str">
            <v>20-Prong 3: Preventing vertical HIV transmission</v>
          </cell>
        </row>
        <row r="61">
          <cell r="B61" t="str">
            <v>20-Prong 4: Treatment, care &amp; support to mothers living with HIV, their children &amp;</v>
          </cell>
        </row>
        <row r="62">
          <cell r="B62" t="str">
            <v>20-Other interventions for PMTCT- Please specify</v>
          </cell>
        </row>
        <row r="63">
          <cell r="B63" t="str">
            <v>22-Pre-ART care</v>
          </cell>
        </row>
        <row r="64">
          <cell r="B64" t="str">
            <v>22-Antiretroviral Therapy (ART)</v>
          </cell>
        </row>
        <row r="65">
          <cell r="B65" t="str">
            <v>22-Treatment monitoring</v>
          </cell>
        </row>
        <row r="66">
          <cell r="B66" t="str">
            <v>22-Treatment adherence</v>
          </cell>
        </row>
        <row r="67">
          <cell r="B67" t="str">
            <v>22-Prevention, diagnosis and treatment of opportunistic infections</v>
          </cell>
        </row>
        <row r="68">
          <cell r="B68" t="str">
            <v>22-Counseling and psycho-social support</v>
          </cell>
        </row>
        <row r="69">
          <cell r="B69" t="str">
            <v>22-Out-patient care</v>
          </cell>
        </row>
        <row r="70">
          <cell r="B70" t="str">
            <v>22-In-patient care</v>
          </cell>
        </row>
        <row r="71">
          <cell r="B71" t="str">
            <v>22-Other interventions for treatment - Please specify</v>
          </cell>
        </row>
        <row r="72">
          <cell r="B72" t="str">
            <v>32-Case detection and diagnosis</v>
          </cell>
        </row>
        <row r="73">
          <cell r="B73" t="str">
            <v>32-Treatment</v>
          </cell>
        </row>
        <row r="74">
          <cell r="B74" t="str">
            <v>32-Prevention</v>
          </cell>
        </row>
        <row r="75">
          <cell r="B75" t="str">
            <v>32-Engaging all care providers</v>
          </cell>
        </row>
        <row r="76">
          <cell r="B76" t="str">
            <v>32-Community TB care delivery</v>
          </cell>
        </row>
        <row r="77">
          <cell r="B77" t="str">
            <v>32-Key affected populations</v>
          </cell>
        </row>
        <row r="78">
          <cell r="B78" t="str">
            <v>32-Collaborative activities with other programs and sectors?</v>
          </cell>
        </row>
        <row r="79">
          <cell r="B79" t="str">
            <v>32-Other</v>
          </cell>
        </row>
        <row r="80">
          <cell r="B80" t="str">
            <v>35-TB/HIV collaborative interventions</v>
          </cell>
        </row>
        <row r="81">
          <cell r="B81" t="str">
            <v>35-Engaging all care providers</v>
          </cell>
        </row>
        <row r="82">
          <cell r="B82" t="str">
            <v>35-Community TB care delivery</v>
          </cell>
        </row>
        <row r="83">
          <cell r="B83" t="str">
            <v>35-Key Affected Populations</v>
          </cell>
        </row>
        <row r="84">
          <cell r="B84" t="str">
            <v>35-Collaborative activities with other programs and sectors?</v>
          </cell>
        </row>
        <row r="85">
          <cell r="B85" t="str">
            <v>35-Other</v>
          </cell>
        </row>
        <row r="86">
          <cell r="B86" t="str">
            <v>38-Case detection and diagnosis: MDR-TB</v>
          </cell>
        </row>
        <row r="87">
          <cell r="B87" t="str">
            <v>38-Treatment: MDR-TB</v>
          </cell>
        </row>
        <row r="88">
          <cell r="B88" t="str">
            <v>38-Prevention for MDR-TB</v>
          </cell>
        </row>
        <row r="89">
          <cell r="B89" t="str">
            <v>38-Engaging all care providers</v>
          </cell>
        </row>
        <row r="90">
          <cell r="B90" t="str">
            <v>38-Community TB care delivery</v>
          </cell>
        </row>
        <row r="91">
          <cell r="B91" t="str">
            <v>38-Key Affected Populations</v>
          </cell>
        </row>
        <row r="92">
          <cell r="B92" t="str">
            <v>38-Collaborative activities with other programs and sectors?</v>
          </cell>
        </row>
        <row r="93">
          <cell r="B93" t="str">
            <v>38-Other</v>
          </cell>
        </row>
        <row r="94">
          <cell r="B94" t="str">
            <v>42-Long-lasting insecticidal nets (LLIN) - Mass campaign</v>
          </cell>
        </row>
        <row r="95">
          <cell r="B95" t="str">
            <v>42-Long-lasting insecticidal nets (LLIN) - Continuous distribution</v>
          </cell>
        </row>
        <row r="96">
          <cell r="B96" t="str">
            <v>42-Indoor residual spraying (IRS)</v>
          </cell>
        </row>
        <row r="97">
          <cell r="B97" t="str">
            <v>42-Other vector vontrol measures</v>
          </cell>
        </row>
        <row r="98">
          <cell r="B98" t="str">
            <v>42-Entomological monitoring</v>
          </cell>
        </row>
        <row r="99">
          <cell r="B99" t="str">
            <v>42-IEC/BCC</v>
          </cell>
        </row>
        <row r="100">
          <cell r="B100" t="str">
            <v>45-Facility-based treatment</v>
          </cell>
        </row>
        <row r="101">
          <cell r="B101" t="str">
            <v>45-Epidemic preparedness and response</v>
          </cell>
        </row>
        <row r="102">
          <cell r="B102" t="str">
            <v>45-Integrated community case management (ICCM)</v>
          </cell>
        </row>
        <row r="103">
          <cell r="B103" t="str">
            <v>45-Active case detection and investigation (elimination phase)</v>
          </cell>
        </row>
        <row r="104">
          <cell r="B104" t="str">
            <v>45-Therapeutic efficacy surveillance</v>
          </cell>
        </row>
        <row r="105">
          <cell r="B105" t="str">
            <v>45-Severe malaria</v>
          </cell>
        </row>
        <row r="106">
          <cell r="B106" t="str">
            <v>45-Private sector co-payment mechanism</v>
          </cell>
        </row>
        <row r="107">
          <cell r="B107" t="str">
            <v>45-Private sector case management (other)</v>
          </cell>
        </row>
        <row r="108">
          <cell r="B108" t="str">
            <v>45-Ensuring drug quality</v>
          </cell>
        </row>
        <row r="109">
          <cell r="B109" t="str">
            <v>45-IEC/BCC</v>
          </cell>
        </row>
        <row r="110">
          <cell r="B110" t="str">
            <v>45-Other</v>
          </cell>
        </row>
        <row r="111">
          <cell r="B111" t="str">
            <v>48-Intermittent preventive treatment (IPT) - In pregnancy</v>
          </cell>
        </row>
        <row r="112">
          <cell r="B112" t="str">
            <v>48-Intermittent preventive treatment (IPT) - In infancy</v>
          </cell>
        </row>
        <row r="113">
          <cell r="B113" t="str">
            <v>48-Seasonal malaria chemoprevention</v>
          </cell>
        </row>
        <row r="114">
          <cell r="B114" t="str">
            <v>48-IEC/BCC</v>
          </cell>
        </row>
        <row r="115">
          <cell r="B115" t="str">
            <v>48-Other</v>
          </cell>
        </row>
        <row r="116">
          <cell r="B116" t="str">
            <v>62-Service organization and facility management</v>
          </cell>
        </row>
        <row r="117">
          <cell r="B117" t="str">
            <v>62-Improving laboratory systems</v>
          </cell>
        </row>
        <row r="118">
          <cell r="B118" t="str">
            <v>62-Improving service delivery infrastructure</v>
          </cell>
        </row>
        <row r="119">
          <cell r="B119" t="str">
            <v>62-Other</v>
          </cell>
        </row>
        <row r="120">
          <cell r="B120" t="str">
            <v>65-Health and community workers capacity building</v>
          </cell>
        </row>
        <row r="121">
          <cell r="B121" t="str">
            <v>65-Scaling up health and community workers</v>
          </cell>
        </row>
        <row r="122">
          <cell r="B122" t="str">
            <v>65-Retention and distribution of health and community workers</v>
          </cell>
        </row>
        <row r="123">
          <cell r="B123" t="str">
            <v>65-Other</v>
          </cell>
        </row>
        <row r="124">
          <cell r="B124" t="str">
            <v>68-Operationalization of procurement and supply chain management system</v>
          </cell>
        </row>
        <row r="125">
          <cell r="B125" t="str">
            <v>68-PSM infrastructure and development of tools</v>
          </cell>
        </row>
        <row r="126">
          <cell r="B126" t="str">
            <v>68-Other</v>
          </cell>
        </row>
        <row r="127">
          <cell r="B127" t="str">
            <v>71-Development and implementation of health legislation, stratgies and policies</v>
          </cell>
        </row>
        <row r="128">
          <cell r="B128" t="str">
            <v>71-Monitoring and reporting implementation of laws and policies</v>
          </cell>
        </row>
        <row r="129">
          <cell r="B129" t="str">
            <v>71-Other</v>
          </cell>
        </row>
        <row r="130">
          <cell r="B130" t="str">
            <v>74-Financial sustainability</v>
          </cell>
        </row>
        <row r="131">
          <cell r="B131" t="str">
            <v>74-Equity of healthcare financing</v>
          </cell>
        </row>
        <row r="132">
          <cell r="B132" t="str">
            <v>74-Other</v>
          </cell>
        </row>
        <row r="133">
          <cell r="B133" t="str">
            <v>77-Performance,transparency&amp;accountability of financial management system in health</v>
          </cell>
        </row>
        <row r="134">
          <cell r="B134" t="str">
            <v>77-Other</v>
          </cell>
        </row>
        <row r="135">
          <cell r="B135" t="str">
            <v>102-Legal and policy environment assessment and law reform</v>
          </cell>
        </row>
        <row r="136">
          <cell r="B136" t="str">
            <v>102-Legal aid services and legal literacy</v>
          </cell>
        </row>
        <row r="137">
          <cell r="B137" t="str">
            <v>102-Training on rights for officials, health workers and police</v>
          </cell>
        </row>
        <row r="138">
          <cell r="B138" t="str">
            <v>102-Community-based monitoring of legal rights</v>
          </cell>
        </row>
        <row r="139">
          <cell r="B139" t="str">
            <v>102-Policy advocacy on legal rights</v>
          </cell>
        </row>
        <row r="140">
          <cell r="B140" t="str">
            <v>102-Other</v>
          </cell>
        </row>
        <row r="141">
          <cell r="B141" t="str">
            <v>105-Community-based monitoring for accountability</v>
          </cell>
        </row>
        <row r="142">
          <cell r="B142" t="str">
            <v>105-Advocacy for social accountability</v>
          </cell>
        </row>
        <row r="143">
          <cell r="B143" t="str">
            <v>105-Social mobilization, building community linkages, collaboration and coordination</v>
          </cell>
        </row>
        <row r="144">
          <cell r="B144" t="str">
            <v>105-Institutional capacity building, planning and leadership development</v>
          </cell>
        </row>
        <row r="145">
          <cell r="B145" t="str">
            <v>105-Other</v>
          </cell>
        </row>
        <row r="146">
          <cell r="B146" t="str">
            <v>112-Routine reporting</v>
          </cell>
        </row>
        <row r="147">
          <cell r="B147" t="str">
            <v>112-Analysis, review and transparency</v>
          </cell>
        </row>
        <row r="148">
          <cell r="B148" t="str">
            <v>112-Surveys</v>
          </cell>
        </row>
        <row r="149">
          <cell r="B149" t="str">
            <v>112-Administrative and finance data sources</v>
          </cell>
        </row>
        <row r="150">
          <cell r="B150" t="str">
            <v>112-Vital registration system</v>
          </cell>
        </row>
        <row r="151">
          <cell r="B151" t="str">
            <v>112-Other</v>
          </cell>
        </row>
        <row r="152">
          <cell r="B152" t="str">
            <v>115-Policy, planning, coordination and management</v>
          </cell>
        </row>
        <row r="153">
          <cell r="B153" t="str">
            <v>115-Grant management</v>
          </cell>
        </row>
        <row r="154">
          <cell r="B154" t="str">
            <v>115-Supporting procurement and supply management</v>
          </cell>
        </row>
        <row r="155">
          <cell r="B155" t="str">
            <v>115-Other</v>
          </cell>
        </row>
        <row r="156">
          <cell r="B156" t="str">
            <v>152-Results-based financing</v>
          </cell>
        </row>
        <row r="157">
          <cell r="B157" t="str">
            <v>200-Other</v>
          </cell>
        </row>
      </sheetData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ants"/>
      <sheetName val="Donnees de base"/>
      <sheetName val="Synthese"/>
      <sheetName val="Kit menage"/>
      <sheetName val="Kit CS cas simple"/>
      <sheetName val="Kit CS complication"/>
      <sheetName val="Cout Med &amp; Comm Essent"/>
      <sheetName val="COUT VOUCHER"/>
    </sheetNames>
    <sheetDataSet>
      <sheetData sheetId="0">
        <row r="5">
          <cell r="C5" t="str">
            <v>Catalogue Number</v>
          </cell>
          <cell r="D5" t="str">
            <v>Item</v>
          </cell>
          <cell r="E5" t="str">
            <v>Pack</v>
          </cell>
          <cell r="F5" t="str">
            <v>Unit price US$</v>
          </cell>
        </row>
        <row r="6">
          <cell r="C6" t="str">
            <v>S0000000</v>
          </cell>
          <cell r="D6" t="str">
            <v>Aucun</v>
          </cell>
        </row>
        <row r="7">
          <cell r="C7" t="str">
            <v>S0000208</v>
          </cell>
          <cell r="D7" t="str">
            <v>F-75 therapeutic diet, sachet 102.5 g/CAR-120 (enft de 6 à 59 mois MAS avec complication )</v>
          </cell>
          <cell r="E7">
            <v>120</v>
          </cell>
          <cell r="F7">
            <v>57.9</v>
          </cell>
        </row>
        <row r="8">
          <cell r="C8" t="str">
            <v>S0000209</v>
          </cell>
          <cell r="D8" t="str">
            <v>F-100 therapeutic diet, sachet 114 g/CAR-90  (enft de 6 à 59 mois MAS avec complication )</v>
          </cell>
          <cell r="E8">
            <v>90</v>
          </cell>
          <cell r="F8">
            <v>57.6</v>
          </cell>
        </row>
        <row r="9">
          <cell r="C9" t="str">
            <v>S0000225</v>
          </cell>
          <cell r="D9" t="str">
            <v xml:space="preserve">Multiple Micrm. Pdr. Costum sach./PAC-30 (Sprinkles) (Enfts de 6 à 23 M) </v>
          </cell>
          <cell r="E9">
            <v>30</v>
          </cell>
          <cell r="F9">
            <v>0.52</v>
          </cell>
        </row>
        <row r="10">
          <cell r="C10" t="str">
            <v>S0000240</v>
          </cell>
          <cell r="D10" t="str">
            <v>Therapeutic spread, sachet 92g/CAR-150   (enft de 6 à 59 mois)</v>
          </cell>
          <cell r="E10">
            <v>150</v>
          </cell>
          <cell r="F10">
            <v>54</v>
          </cell>
        </row>
        <row r="11">
          <cell r="C11" t="str">
            <v>S0003582</v>
          </cell>
          <cell r="D11" t="str">
            <v>Test de Diagnostic Rapide SD Bioline Malaria Pf/pan,kit/25</v>
          </cell>
          <cell r="E11">
            <v>25</v>
          </cell>
          <cell r="F11">
            <v>15</v>
          </cell>
        </row>
        <row r="12">
          <cell r="C12" t="str">
            <v>S0319000</v>
          </cell>
          <cell r="D12" t="str">
            <v>Extractor,mucus,20ml,ster,disp</v>
          </cell>
          <cell r="E12">
            <v>1</v>
          </cell>
          <cell r="F12">
            <v>0.25</v>
          </cell>
        </row>
        <row r="13">
          <cell r="C13" t="str">
            <v>S0327540</v>
          </cell>
          <cell r="D13" t="str">
            <v>Gloves,surg,8.5,ster,disp,pair</v>
          </cell>
          <cell r="E13">
            <v>1</v>
          </cell>
          <cell r="F13">
            <v>0.36</v>
          </cell>
        </row>
        <row r="14">
          <cell r="C14" t="str">
            <v>S0330025</v>
          </cell>
          <cell r="D14" t="str">
            <v>Gloves,exam,latex,medium,disp/BOX-100</v>
          </cell>
          <cell r="E14">
            <v>100</v>
          </cell>
          <cell r="F14">
            <v>5.44</v>
          </cell>
        </row>
        <row r="15">
          <cell r="C15" t="str">
            <v>S0523055</v>
          </cell>
          <cell r="D15" t="str">
            <v>Compress,gauze,10x10cm,ster/PAC-5</v>
          </cell>
          <cell r="E15">
            <v>5</v>
          </cell>
          <cell r="F15">
            <v>0.23</v>
          </cell>
        </row>
        <row r="16">
          <cell r="C16" t="str">
            <v>S0564011</v>
          </cell>
          <cell r="D16" t="str">
            <v>Sut,abs,DEC2,need 3/8 18mm,round/BOX-36</v>
          </cell>
          <cell r="E16">
            <v>36</v>
          </cell>
          <cell r="F16">
            <v>15.43</v>
          </cell>
        </row>
        <row r="17">
          <cell r="C17" t="str">
            <v>S0566010</v>
          </cell>
          <cell r="D17" t="str">
            <v>Clamp,umbilical cord,ster,s.u.</v>
          </cell>
          <cell r="E17">
            <v>1</v>
          </cell>
          <cell r="F17">
            <v>0.03</v>
          </cell>
        </row>
        <row r="18">
          <cell r="C18" t="str">
            <v>S0572510</v>
          </cell>
          <cell r="D18" t="str">
            <v>Blanket,survival, (Toile ciré plastique) 220x140cm</v>
          </cell>
          <cell r="E18">
            <v>1</v>
          </cell>
          <cell r="F18">
            <v>0.61</v>
          </cell>
        </row>
        <row r="19">
          <cell r="C19" t="str">
            <v>S0709230</v>
          </cell>
          <cell r="D19" t="str">
            <v>Cannula,IV short,24G,ster,disp</v>
          </cell>
          <cell r="E19">
            <v>1</v>
          </cell>
          <cell r="F19">
            <v>0.15</v>
          </cell>
        </row>
        <row r="20">
          <cell r="C20" t="str">
            <v>S0744300</v>
          </cell>
          <cell r="D20" t="str">
            <v>Needle,scalp vein,25G,ster,disp</v>
          </cell>
          <cell r="E20">
            <v>1</v>
          </cell>
          <cell r="F20">
            <v>0.05</v>
          </cell>
        </row>
        <row r="21">
          <cell r="C21" t="str">
            <v>S0746010</v>
          </cell>
          <cell r="D21" t="str">
            <v>Scalpel blade, ster,disp,no.10</v>
          </cell>
          <cell r="E21">
            <v>1</v>
          </cell>
          <cell r="F21">
            <v>0.11</v>
          </cell>
        </row>
        <row r="22">
          <cell r="C22" t="str">
            <v>S0782112    </v>
          </cell>
          <cell r="D22" t="str">
            <v>Syringe,disp,10ml,w/ndl,21G/BOX-100</v>
          </cell>
          <cell r="E22">
            <v>100</v>
          </cell>
          <cell r="F22">
            <v>5.4</v>
          </cell>
        </row>
        <row r="23">
          <cell r="C23" t="str">
            <v xml:space="preserve">S1300070 </v>
          </cell>
          <cell r="D23" t="str">
            <v xml:space="preserve">Artesunate 50mg rectal caps/6/PAC-1 (enfants de 0 à 11 M) </v>
          </cell>
          <cell r="E23">
            <v>6</v>
          </cell>
          <cell r="F23">
            <v>1.74</v>
          </cell>
        </row>
        <row r="24">
          <cell r="C24" t="str">
            <v>S1300072</v>
          </cell>
          <cell r="D24" t="str">
            <v xml:space="preserve">Artesunate 200 mg rectal caps/6/PAC-1 (enfants de 12 à 59 M) </v>
          </cell>
          <cell r="E24">
            <v>6</v>
          </cell>
          <cell r="F24">
            <v>4.5999999999999996</v>
          </cell>
        </row>
        <row r="25">
          <cell r="C25" t="str">
            <v>S1300101</v>
          </cell>
          <cell r="D25" t="str">
            <v xml:space="preserve">Amod 135mg+Arte 50mg tab/3/PAC-25 (enfants de 12 à 59 M) </v>
          </cell>
          <cell r="E25">
            <v>25</v>
          </cell>
          <cell r="F25">
            <v>27.45</v>
          </cell>
        </row>
        <row r="26">
          <cell r="C26" t="str">
            <v>S1300121</v>
          </cell>
          <cell r="D26" t="str">
            <v xml:space="preserve">Amod 67.5mg+Arte 25mg tab/3/PAC-25 (enfants de 0 à 11 M) </v>
          </cell>
          <cell r="E26">
            <v>25</v>
          </cell>
          <cell r="F26">
            <v>8.75</v>
          </cell>
        </row>
        <row r="27">
          <cell r="C27" t="str">
            <v>S1505043</v>
          </cell>
          <cell r="D27" t="str">
            <v>Amoxicillin,250mg disp.tab/PAC-100   (enft de 6 à 59 mois)</v>
          </cell>
          <cell r="E27">
            <v>100</v>
          </cell>
          <cell r="F27">
            <v>2.3199999999999998</v>
          </cell>
        </row>
        <row r="28">
          <cell r="C28" t="str">
            <v>S1505099</v>
          </cell>
          <cell r="D28" t="str">
            <v>Ampiciline 500 mg inj/PAC-50</v>
          </cell>
          <cell r="E28">
            <v>50</v>
          </cell>
          <cell r="F28">
            <v>28.1</v>
          </cell>
        </row>
        <row r="29">
          <cell r="C29" t="str">
            <v>S1510000</v>
          </cell>
          <cell r="D29" t="str">
            <v>Tetracycline eye ointment 1%/TBE-5g</v>
          </cell>
          <cell r="E29">
            <v>1</v>
          </cell>
          <cell r="F29">
            <v>0.37</v>
          </cell>
        </row>
        <row r="30">
          <cell r="C30" t="str">
            <v xml:space="preserve">S1523005 </v>
          </cell>
          <cell r="D30" t="str">
            <v>Dexamethasone inj 4mg/mL 1mL amp/BOX-50</v>
          </cell>
          <cell r="E30">
            <v>50</v>
          </cell>
          <cell r="F30">
            <v>7.73</v>
          </cell>
        </row>
        <row r="31">
          <cell r="C31" t="str">
            <v>S1531515    </v>
          </cell>
          <cell r="D31" t="str">
            <v>Chlorhex.diglu.7.1%sol.cord c./BOT-10ml</v>
          </cell>
          <cell r="E31">
            <v>1</v>
          </cell>
          <cell r="F31">
            <v>0.36</v>
          </cell>
        </row>
        <row r="32">
          <cell r="C32" t="str">
            <v>S1545300</v>
          </cell>
          <cell r="D32" t="str">
            <v>Oxytocin inj 10 IU 1ml amp/BOX-10</v>
          </cell>
          <cell r="E32">
            <v>10</v>
          </cell>
          <cell r="F32">
            <v>1.55</v>
          </cell>
        </row>
        <row r="33">
          <cell r="C33" t="str">
            <v>S1550025</v>
          </cell>
          <cell r="D33" t="str">
            <v>Fe(as fum.)+folic 60+0.4mg tab/PAC-1000</v>
          </cell>
          <cell r="E33">
            <v>1000</v>
          </cell>
          <cell r="F33">
            <v>5.07</v>
          </cell>
        </row>
        <row r="34">
          <cell r="C34" t="str">
            <v>S1551960</v>
          </cell>
          <cell r="D34" t="str">
            <v>Gentamicin inj 40mg/ml 2ml amp/BOX-50 (enfants de 0 à 59 M)</v>
          </cell>
          <cell r="E34">
            <v>50</v>
          </cell>
          <cell r="F34">
            <v>8.48</v>
          </cell>
        </row>
        <row r="35">
          <cell r="C35" t="str">
            <v>S1555280</v>
          </cell>
          <cell r="D35" t="str">
            <v>Lidocain inj 2% 50ml vial/BOX-5</v>
          </cell>
          <cell r="E35">
            <v>5</v>
          </cell>
          <cell r="F35">
            <v>6.33</v>
          </cell>
        </row>
        <row r="36">
          <cell r="C36" t="str">
            <v xml:space="preserve">S1555360 </v>
          </cell>
          <cell r="D36" t="str">
            <v xml:space="preserve">Mebendazole 500 mg chewable tabs/PAC-100 </v>
          </cell>
          <cell r="E36">
            <v>100</v>
          </cell>
          <cell r="F36">
            <v>2.16</v>
          </cell>
        </row>
        <row r="37">
          <cell r="C37" t="str">
            <v>S1555650</v>
          </cell>
          <cell r="D37" t="str">
            <v>Metronidazole 250mg tabs/PAC-1000</v>
          </cell>
          <cell r="E37">
            <v>1000</v>
          </cell>
          <cell r="F37">
            <v>5.1100000000000003</v>
          </cell>
        </row>
        <row r="38">
          <cell r="C38" t="str">
            <v>S1555966</v>
          </cell>
          <cell r="D38" t="str">
            <v>Paracetamol 250mg, DT (dispersible Tablets), box of 100</v>
          </cell>
          <cell r="E38">
            <v>100</v>
          </cell>
          <cell r="F38">
            <v>1.24</v>
          </cell>
        </row>
        <row r="39">
          <cell r="C39" t="str">
            <v xml:space="preserve">S1559360 </v>
          </cell>
          <cell r="D39" t="str">
            <v>Magn.sulph.inj 500mg/ml 10ml amp/BOX-100</v>
          </cell>
          <cell r="E39">
            <v>100</v>
          </cell>
          <cell r="F39">
            <v>37.82</v>
          </cell>
        </row>
        <row r="40">
          <cell r="C40" t="str">
            <v xml:space="preserve">S1560812    </v>
          </cell>
          <cell r="D40" t="str">
            <v xml:space="preserve">Sod.lact.comp.inj 1000ml w/g.set/BOX-10   (enfants de 0 à 59 M) </v>
          </cell>
          <cell r="E40">
            <v>10</v>
          </cell>
          <cell r="F40">
            <v>11.42</v>
          </cell>
        </row>
        <row r="41">
          <cell r="C41" t="str">
            <v>S1561121</v>
          </cell>
          <cell r="D41" t="str">
            <v xml:space="preserve">New form. Oral reh.salts,1Ls/CAR-10x100  (enfants de 0 à 59 M) </v>
          </cell>
          <cell r="E41">
            <v>1000</v>
          </cell>
          <cell r="F41">
            <v>74.790000000000006</v>
          </cell>
        </row>
        <row r="42">
          <cell r="C42" t="str">
            <v>S1561125</v>
          </cell>
          <cell r="D42" t="str">
            <v>ReSoMal, 42g sachet for 1L/CAR-100  (enft de 6 à 59 mois MAS avec complication et diarrhée )</v>
          </cell>
          <cell r="E42">
            <v>100</v>
          </cell>
          <cell r="F42">
            <v>4.29</v>
          </cell>
        </row>
        <row r="43">
          <cell r="C43" t="str">
            <v>S1568045</v>
          </cell>
          <cell r="D43" t="str">
            <v>Sulfadox+Pyrimeth 500+25mg tabs/PAC-1000</v>
          </cell>
          <cell r="E43">
            <v>1000</v>
          </cell>
          <cell r="F43">
            <v>23.02</v>
          </cell>
        </row>
        <row r="44">
          <cell r="C44" t="str">
            <v>S1580020</v>
          </cell>
          <cell r="D44" t="str">
            <v xml:space="preserve">Zinc 20mg tablets/PAC-100  (enfants de 0 à 59 M) </v>
          </cell>
          <cell r="E44">
            <v>100</v>
          </cell>
          <cell r="F44">
            <v>1.39</v>
          </cell>
        </row>
        <row r="45">
          <cell r="C45" t="str">
            <v>S1583000</v>
          </cell>
          <cell r="D45" t="str">
            <v>Retinol 200 000 IU(Vit A) soft gel. Caps/PAC-500  (enft de 12 à 59 mois)</v>
          </cell>
          <cell r="E45">
            <v>500</v>
          </cell>
          <cell r="F45">
            <v>10.130000000000001</v>
          </cell>
        </row>
        <row r="46">
          <cell r="C46" t="str">
            <v>S1583015</v>
          </cell>
          <cell r="D46" t="str">
            <v>Retinol 100 000 IU (Vit A) soft gel. Caps/PAC-500  (6 à 11 mois)</v>
          </cell>
          <cell r="E46">
            <v>500</v>
          </cell>
          <cell r="F46">
            <v>7.82</v>
          </cell>
        </row>
        <row r="47">
          <cell r="C47" t="str">
            <v>S1585000</v>
          </cell>
          <cell r="D47" t="str">
            <v>Calc.glucon.inj 100mg/ml 10ml amp/BOX-10</v>
          </cell>
          <cell r="E47">
            <v>10</v>
          </cell>
          <cell r="F47">
            <v>13.53</v>
          </cell>
        </row>
        <row r="48">
          <cell r="C48" t="str">
            <v>HAEMACCEL</v>
          </cell>
          <cell r="D48" t="str">
            <v xml:space="preserve">
HAEMACCEL® 3,5% colloidal intravenous infusion solution, 500ml
  </v>
          </cell>
          <cell r="E48">
            <v>10</v>
          </cell>
          <cell r="F48">
            <v>11.56</v>
          </cell>
        </row>
        <row r="49">
          <cell r="C49" t="str">
            <v>VitK1</v>
          </cell>
          <cell r="D49" t="str">
            <v>Vitamine K1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der Information"/>
      <sheetName val="Schedule"/>
      <sheetName val="tabs"/>
    </sheetNames>
    <sheetDataSet>
      <sheetData sheetId="0"/>
      <sheetData sheetId="1"/>
      <sheetData sheetId="2">
        <row r="1">
          <cell r="A1" t="str">
            <v>cycles</v>
          </cell>
          <cell r="B1" t="str">
            <v>cold</v>
          </cell>
          <cell r="C1" t="str">
            <v>N/A</v>
          </cell>
          <cell r="D1" t="str">
            <v>English</v>
          </cell>
        </row>
        <row r="2">
          <cell r="A2" t="str">
            <v>kg.</v>
          </cell>
          <cell r="B2" t="str">
            <v>hazardous</v>
          </cell>
          <cell r="C2" t="str">
            <v>Yes</v>
          </cell>
          <cell r="D2" t="str">
            <v>French</v>
          </cell>
        </row>
        <row r="3">
          <cell r="A3" t="str">
            <v>kits</v>
          </cell>
          <cell r="C3" t="str">
            <v>No</v>
          </cell>
          <cell r="D3" t="str">
            <v>Spanish</v>
          </cell>
        </row>
        <row r="4">
          <cell r="A4" t="str">
            <v>litres</v>
          </cell>
        </row>
        <row r="5">
          <cell r="A5" t="str">
            <v>mL.</v>
          </cell>
        </row>
        <row r="6">
          <cell r="A6" t="str">
            <v>packs</v>
          </cell>
        </row>
        <row r="7">
          <cell r="A7" t="str">
            <v>pairs</v>
          </cell>
        </row>
        <row r="8">
          <cell r="A8" t="str">
            <v>pieces</v>
          </cell>
        </row>
        <row r="9">
          <cell r="A9" t="str">
            <v>pills</v>
          </cell>
        </row>
        <row r="10">
          <cell r="A10" t="str">
            <v>rolls</v>
          </cell>
        </row>
        <row r="11">
          <cell r="A11" t="str">
            <v>tests</v>
          </cell>
        </row>
        <row r="12">
          <cell r="A12" t="str">
            <v>vials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laria"/>
      <sheetName val="HIV"/>
      <sheetName val="TB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g log"/>
      <sheetName val="Instructions"/>
      <sheetName val="Setup"/>
      <sheetName val="Detailed Budget"/>
      <sheetName val="Assumptions TRC"/>
      <sheetName val="Assumptions HR"/>
      <sheetName val="Assumptions Other"/>
      <sheetName val="Budget Summary"/>
      <sheetName val="Rank unique Mod-Int-PR"/>
      <sheetName val="Concept Note Module Budget"/>
      <sheetName val="Country"/>
      <sheetName val="Recipient"/>
      <sheetName val="Currencies"/>
      <sheetName val="Assumptions"/>
      <sheetName val="CatCmp"/>
      <sheetName val="CatModules"/>
      <sheetName val="ModInCmp"/>
      <sheetName val="CatInt"/>
      <sheetName val="Budget Lines"/>
      <sheetName val="ActivityConcat"/>
      <sheetName val="Translations"/>
      <sheetName val="CostGroup"/>
      <sheetName val="Cost Inpu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">
          <cell r="C1">
            <v>1</v>
          </cell>
        </row>
      </sheetData>
      <sheetData sheetId="21"/>
      <sheetData sheetId="22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Prog"/>
      <sheetName val="Infrastructures"/>
      <sheetName val="Inventory"/>
      <sheetName val="Grl_status"/>
      <sheetName val="PosCC_chart"/>
      <sheetName val="NegCC_chart"/>
      <sheetName val="Analysis_SN"/>
      <sheetName val="Analysis_LD"/>
      <sheetName val="Analysis_SP"/>
      <sheetName val="LD_chartAge"/>
      <sheetName val="SP_chartCC"/>
      <sheetName val="SP_chartEnergy"/>
      <sheetName val="SP_chartAge"/>
      <sheetName val="SP_chartAccess"/>
      <sheetName val="PQEqpt"/>
      <sheetName val="EqptCdF"/>
      <sheetName val="vaccines"/>
      <sheetName val="Translation"/>
      <sheetName val="Country_name"/>
    </sheetNames>
    <sheetDataSet>
      <sheetData sheetId="0"/>
      <sheetData sheetId="1">
        <row r="6">
          <cell r="B6" t="str">
            <v>Antenne</v>
          </cell>
        </row>
        <row r="9">
          <cell r="J9" t="str">
            <v>ZS</v>
          </cell>
        </row>
        <row r="10">
          <cell r="J10" t="str">
            <v>Antenne</v>
          </cell>
        </row>
      </sheetData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5">
          <cell r="C5" t="str">
            <v>RCW 42 EG/CF</v>
          </cell>
        </row>
      </sheetData>
      <sheetData sheetId="16">
        <row r="5">
          <cell r="C5" t="str">
            <v>WICR-20m3</v>
          </cell>
        </row>
      </sheetData>
      <sheetData sheetId="17">
        <row r="6">
          <cell r="C6" t="str">
            <v>BCG</v>
          </cell>
        </row>
      </sheetData>
      <sheetData sheetId="18">
        <row r="9">
          <cell r="D9" t="str">
            <v>English</v>
          </cell>
        </row>
      </sheetData>
      <sheetData sheetId="19">
        <row r="2">
          <cell r="B2" t="str">
            <v>EPI-Tenga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nitions-lists-EFR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summary GF"/>
      <sheetName val="Definitions"/>
      <sheetName val="LFA_Programmatic Progress_1B"/>
      <sheetName val="LFA_Programmatic Progress_1A"/>
      <sheetName val="Definitions-lists-EFR"/>
      <sheetName val="Budget_summary_GF"/>
      <sheetName val="LFA_Programmatic_Progress_1B"/>
      <sheetName val="LFA_Programmatic_Progress_1A"/>
    </sheetNames>
    <sheetDataSet>
      <sheetData sheetId="0"/>
      <sheetData sheetId="1">
        <row r="31">
          <cell r="B31" t="str">
            <v>Please Select…</v>
          </cell>
        </row>
        <row r="32">
          <cell r="B32" t="str">
            <v>FBO</v>
          </cell>
        </row>
        <row r="33">
          <cell r="B33" t="str">
            <v>NGO/CBO/Academic</v>
          </cell>
        </row>
        <row r="34">
          <cell r="B34" t="str">
            <v>Private Sector</v>
          </cell>
        </row>
        <row r="35">
          <cell r="B35" t="str">
            <v>Ministry of Health (MoH)</v>
          </cell>
        </row>
        <row r="36">
          <cell r="B36" t="str">
            <v>Other Government</v>
          </cell>
        </row>
        <row r="37">
          <cell r="B37" t="str">
            <v>UNDP</v>
          </cell>
        </row>
        <row r="38">
          <cell r="B38" t="str">
            <v>Other Multilateral Organisation</v>
          </cell>
        </row>
        <row r="127">
          <cell r="B127" t="str">
            <v>Please Select…</v>
          </cell>
        </row>
        <row r="128">
          <cell r="B128" t="str">
            <v>HIV:Prevention</v>
          </cell>
        </row>
        <row r="129">
          <cell r="B129" t="str">
            <v>HIV:Treatment</v>
          </cell>
        </row>
        <row r="130">
          <cell r="B130" t="str">
            <v>HIV:Care and Support</v>
          </cell>
        </row>
        <row r="131">
          <cell r="B131" t="str">
            <v>HIV:TB/HIV Collaborative Activities</v>
          </cell>
        </row>
        <row r="132">
          <cell r="B132" t="str">
            <v>HIV:Supportive Environment</v>
          </cell>
        </row>
        <row r="133">
          <cell r="B133" t="str">
            <v>HIV:Health Systems Strengthening (HSS)</v>
          </cell>
        </row>
        <row r="134">
          <cell r="B134" t="str">
            <v>HIV_TB: TB Detection</v>
          </cell>
        </row>
        <row r="135">
          <cell r="B135" t="str">
            <v>HIV_TB: TB Treatment</v>
          </cell>
        </row>
        <row r="136">
          <cell r="B136" t="str">
            <v>HIV_TB: Collaborative Activities</v>
          </cell>
        </row>
        <row r="137">
          <cell r="B137" t="str">
            <v>HIV_TB: Supportive Environment</v>
          </cell>
        </row>
        <row r="138">
          <cell r="B138" t="str">
            <v>HIV_TB: Health Systems Strengthening (HSS)</v>
          </cell>
        </row>
        <row r="139">
          <cell r="B139" t="str">
            <v>Mal: Prevention</v>
          </cell>
        </row>
        <row r="140">
          <cell r="B140" t="str">
            <v>Mal: Treatment</v>
          </cell>
        </row>
        <row r="141">
          <cell r="B141" t="str">
            <v>Mal: Supportive Environment</v>
          </cell>
        </row>
        <row r="142">
          <cell r="B142" t="str">
            <v>Mal: Health Systems Strengthening (HSS)</v>
          </cell>
        </row>
        <row r="143">
          <cell r="B143" t="str">
            <v>TB Detection</v>
          </cell>
        </row>
        <row r="144">
          <cell r="B144" t="str">
            <v>TB Treatment</v>
          </cell>
        </row>
        <row r="145">
          <cell r="B145" t="str">
            <v>TB/HIV Collaborative Activities</v>
          </cell>
        </row>
        <row r="146">
          <cell r="B146" t="str">
            <v>TB: Supportive Environment</v>
          </cell>
        </row>
        <row r="147">
          <cell r="B147" t="str">
            <v>TB: Health Systems Strengthening (HSS)</v>
          </cell>
        </row>
        <row r="148">
          <cell r="B148" t="str">
            <v>HSS: Health Systems Strengthening (HSS)</v>
          </cell>
        </row>
        <row r="149">
          <cell r="B149" t="str">
            <v>HSS: Supportive Environment</v>
          </cell>
        </row>
      </sheetData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Instructions"/>
      <sheetName val="CM-diagnosis gap tables"/>
      <sheetName val="CM-treatment gap tables"/>
      <sheetName val="Net gap table"/>
      <sheetName val="IRS gap table"/>
      <sheetName val="Specific prev interventions"/>
      <sheetName val="Blank table (only if needed)"/>
      <sheetName val="Malaria drop down"/>
      <sheetName val="Transla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A3" t="str">
            <v>Please select…</v>
          </cell>
          <cell r="B3" t="str">
            <v xml:space="preserve"> </v>
          </cell>
        </row>
        <row r="4">
          <cell r="A4" t="str">
            <v>Specific prevention interventions- IPTp</v>
          </cell>
          <cell r="B4" t="str">
            <v>Proportion of pregnant women attending antenatal clinics who received three or more doses of intermittent preventive treatment for malaria</v>
          </cell>
        </row>
        <row r="5">
          <cell r="A5" t="str">
            <v>Specific prevention interventions- Seasonal Malaria Chemoprevention (SMC)</v>
          </cell>
          <cell r="B5" t="str">
            <v>Percentage of children aged 3-59 months who received the full number of courses of SMC (3 or 4) per transmission season in the targeted areas</v>
          </cell>
        </row>
      </sheetData>
      <sheetData sheetId="9">
        <row r="3">
          <cell r="A3" t="str">
            <v>Malaria - Diagnosis</v>
          </cell>
        </row>
      </sheetData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2"/>
      <sheetName val="Feuil1"/>
      <sheetName val="SANRU"/>
      <sheetName val="Lists"/>
      <sheetName val="Livrées"/>
    </sheetNames>
    <sheetDataSet>
      <sheetData sheetId="0"/>
      <sheetData sheetId="1"/>
      <sheetData sheetId="2"/>
      <sheetData sheetId="3">
        <row r="2">
          <cell r="B2" t="str">
            <v>Air</v>
          </cell>
        </row>
        <row r="3">
          <cell r="B3" t="str">
            <v>Ocean</v>
          </cell>
        </row>
      </sheetData>
      <sheetData sheetId="4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up"/>
      <sheetName val="Data Sheet"/>
      <sheetName val="Admin Sheet"/>
      <sheetName val="Recipient sheet"/>
      <sheetName val="Currencies"/>
      <sheetName val="Translations"/>
      <sheetName val="Detailed Budget"/>
      <sheetName val="Activites reprogramees"/>
      <sheetName val="PROVINCE FIXE "/>
      <sheetName val="CH_PSI"/>
      <sheetName val="Pop"/>
      <sheetName val="CDM 2017"/>
      <sheetName val="Fct CAGF"/>
      <sheetName val="Budget Summary"/>
      <sheetName val="Budget Summary En"/>
      <sheetName val="Summary by Intervention"/>
      <sheetName val="Summary by Cost Input"/>
      <sheetName val="Synthese PTA DPS"/>
      <sheetName val="DPS_PTA_CONSOLIDE"/>
      <sheetName val="DPS_Detail_Consolide"/>
      <sheetName val="Detail_Consolide par DPS)"/>
      <sheetName val="Reconciliation"/>
      <sheetName val="Récent Budget DSNIS"/>
      <sheetName val="Budget CERHIS"/>
      <sheetName val="CAG Synthese Par Subv Par Anne "/>
      <sheetName val="CAG Dispenses Specif"/>
      <sheetName val="CAG Depenses Partagees "/>
      <sheetName val="Achat de Performance 1"/>
      <sheetName val="Monit PHV"/>
      <sheetName val="Enquete Sites Sentinel"/>
      <sheetName val="Kit informatique"/>
      <sheetName val="Assumptions HR"/>
      <sheetName val="Assumptions TRC"/>
      <sheetName val="Gibs"/>
      <sheetName val="Coordinnation National SANRU"/>
      <sheetName val="ANTENNE DE CONTROLE"/>
      <sheetName val="SRS GENERIQUES"/>
      <sheetName val="SR SOCIETE CIVILE"/>
      <sheetName val="SR COMMUNICATION"/>
      <sheetName val="Assumptions HR CAMPAGNE "/>
      <sheetName val="SYNTHESE BUDGET OPERATIONNEL"/>
      <sheetName val="PROVINCE PAP "/>
      <sheetName val="Normes_harmonisées"/>
      <sheetName val="CU Log SANRU"/>
      <sheetName val="CU Sanru"/>
      <sheetName val="Coûts harm"/>
      <sheetName val="Coûts historique"/>
      <sheetName val="ELEPHANT"/>
      <sheetName val="Strat"/>
      <sheetName val="FC summary"/>
      <sheetName val="Fonds catalytique"/>
      <sheetName val="FOSA (3)"/>
      <sheetName val="FOSA (2)"/>
      <sheetName val="5. Niveau Provincial"/>
      <sheetName val="Assumptions HR (NMF 2 CAG P (2"/>
      <sheetName val="Summary budget DSNIS FM"/>
      <sheetName val="Budget DSNIS"/>
      <sheetName val="FOSA"/>
      <sheetName val="FOSA RDC"/>
      <sheetName val="4. Budget par province LFA"/>
      <sheetName val="Assumptions HR (NMF 2 CAG PALU)"/>
      <sheetName val="Etudes sensibilite"/>
      <sheetName val="Coûts harmonisés"/>
      <sheetName val="Orientations spec &amp; GIBS"/>
      <sheetName val="Achat de performance"/>
      <sheetName val="CAG Synthèse par subv par année"/>
      <sheetName val="CAG Dépenses spécif"/>
      <sheetName val="CAG Dépenses partagées"/>
      <sheetName val="Cadre Budget SNIS 2018-2020"/>
      <sheetName val="Enquête Sites Sentinnelles"/>
      <sheetName val="AdditionalFundingRequestInfo"/>
      <sheetName val="Free sheet-enter what you need"/>
      <sheetName val="Monit &amp; PHV"/>
      <sheetName val="Free pivot table"/>
      <sheetName val="Financial Triggers - Budget"/>
      <sheetName val="BasUele"/>
      <sheetName val="Assumptions Other"/>
      <sheetName val="Eqteur"/>
      <sheetName val="HtKatga"/>
      <sheetName val="HtLomami"/>
      <sheetName val="HtUele"/>
      <sheetName val="Ituri"/>
      <sheetName val="Kasai"/>
      <sheetName val="KasaiCent"/>
      <sheetName val="KasOrient"/>
      <sheetName val="Kin"/>
      <sheetName val="KongoCent"/>
      <sheetName val="Kwango"/>
      <sheetName val="Kwilu"/>
      <sheetName val="Lomami"/>
      <sheetName val="LuaLaba"/>
      <sheetName val="Maniema"/>
      <sheetName val="Maindombe"/>
      <sheetName val="Mongala"/>
      <sheetName val="NordKivu"/>
      <sheetName val="NUbangi"/>
      <sheetName val="Sankuru"/>
      <sheetName val="SudKivu"/>
      <sheetName val="SudUbangi"/>
      <sheetName val="TNK"/>
      <sheetName val="Thsopo"/>
      <sheetName val="Tshuapa"/>
      <sheetName val="PlanDecProgram"/>
      <sheetName val="ResumeBudgetDPS"/>
      <sheetName val="Cibles"/>
      <sheetName val="DSNIS"/>
      <sheetName val="Budget centre d'Excellence"/>
      <sheetName val="7. format analyse et utilisat"/>
      <sheetName val="budget formation DHIS2 Goma"/>
      <sheetName val="budget formation DHIS2 L'shi"/>
      <sheetName val="budget formation DHIS2 Kinshasa"/>
      <sheetName val="formationsutilisationdonnées FM"/>
      <sheetName val="apttusmetadata"/>
      <sheetName val="Province PAP"/>
      <sheetName val="EVALUATION PAO T7"/>
      <sheetName val="PAO T4 2019 T1 2020"/>
      <sheetName val="REPROGRAMMATION RSS"/>
      <sheetName val="Feuil1"/>
      <sheetName val="1a"/>
    </sheetNames>
    <sheetDataSet>
      <sheetData sheetId="0">
        <row r="2">
          <cell r="J2" t="str">
            <v>French</v>
          </cell>
        </row>
      </sheetData>
      <sheetData sheetId="1">
        <row r="20">
          <cell r="B20" t="str">
            <v>MCI-00011</v>
          </cell>
        </row>
        <row r="21">
          <cell r="B21" t="str">
            <v>MCI-00011</v>
          </cell>
        </row>
        <row r="22">
          <cell r="B22" t="str">
            <v>MCI-00011</v>
          </cell>
        </row>
        <row r="23">
          <cell r="B23" t="str">
            <v>MCI-00011</v>
          </cell>
        </row>
        <row r="24">
          <cell r="B24" t="str">
            <v>MCI-00011</v>
          </cell>
        </row>
        <row r="25">
          <cell r="B25" t="str">
            <v>MCI-00011</v>
          </cell>
        </row>
        <row r="26">
          <cell r="B26" t="str">
            <v>MCI-00011</v>
          </cell>
        </row>
        <row r="27">
          <cell r="B27" t="str">
            <v>MCI-00012</v>
          </cell>
        </row>
        <row r="28">
          <cell r="B28" t="str">
            <v>MCI-00012</v>
          </cell>
        </row>
        <row r="29">
          <cell r="B29" t="str">
            <v>MCI-00012</v>
          </cell>
        </row>
        <row r="30">
          <cell r="B30" t="str">
            <v>MCI-00012</v>
          </cell>
        </row>
        <row r="31">
          <cell r="B31" t="str">
            <v>MCI-00012</v>
          </cell>
        </row>
        <row r="32">
          <cell r="B32" t="str">
            <v>MCI-00012</v>
          </cell>
        </row>
        <row r="33">
          <cell r="B33" t="str">
            <v>MCI-00012</v>
          </cell>
        </row>
        <row r="34">
          <cell r="B34" t="str">
            <v>MCI-00012</v>
          </cell>
        </row>
        <row r="35">
          <cell r="B35" t="str">
            <v>MCI-00012</v>
          </cell>
        </row>
        <row r="36">
          <cell r="B36" t="str">
            <v>MCI-00012</v>
          </cell>
        </row>
        <row r="37">
          <cell r="B37" t="str">
            <v>MCI-00012</v>
          </cell>
        </row>
        <row r="38">
          <cell r="B38" t="str">
            <v>MCI-00013</v>
          </cell>
        </row>
        <row r="39">
          <cell r="B39" t="str">
            <v>MCI-00013</v>
          </cell>
        </row>
        <row r="40">
          <cell r="B40" t="str">
            <v>MCI-00013</v>
          </cell>
        </row>
        <row r="41">
          <cell r="B41" t="str">
            <v>MCI-00013</v>
          </cell>
        </row>
        <row r="42">
          <cell r="B42" t="str">
            <v>MCI-00013</v>
          </cell>
        </row>
        <row r="43">
          <cell r="B43" t="str">
            <v>MCI-00013</v>
          </cell>
        </row>
        <row r="44">
          <cell r="B44" t="str">
            <v>MCI-00013</v>
          </cell>
        </row>
        <row r="45">
          <cell r="B45" t="str">
            <v>MCI-00014</v>
          </cell>
        </row>
        <row r="46">
          <cell r="B46" t="str">
            <v>MCI-00014</v>
          </cell>
        </row>
        <row r="47">
          <cell r="B47" t="str">
            <v>MCI-00014</v>
          </cell>
        </row>
        <row r="48">
          <cell r="B48" t="str">
            <v>MCI-00014</v>
          </cell>
        </row>
        <row r="49">
          <cell r="B49" t="str">
            <v>MCI-00014</v>
          </cell>
        </row>
        <row r="50">
          <cell r="B50" t="str">
            <v>MCI-00014</v>
          </cell>
        </row>
        <row r="51">
          <cell r="B51" t="str">
            <v>MCI-00015</v>
          </cell>
        </row>
        <row r="52">
          <cell r="B52" t="str">
            <v>MCI-00015</v>
          </cell>
        </row>
        <row r="53">
          <cell r="B53" t="str">
            <v>MCI-00015</v>
          </cell>
        </row>
        <row r="54">
          <cell r="B54" t="str">
            <v>MCI-00016</v>
          </cell>
        </row>
        <row r="55">
          <cell r="B55" t="str">
            <v>MCI-00016</v>
          </cell>
        </row>
        <row r="56">
          <cell r="B56" t="str">
            <v>MCI-00016</v>
          </cell>
        </row>
        <row r="57">
          <cell r="B57" t="str">
            <v>MCI-00016</v>
          </cell>
        </row>
        <row r="58">
          <cell r="B58" t="str">
            <v>MCI-00016</v>
          </cell>
        </row>
        <row r="59">
          <cell r="B59" t="str">
            <v>MCI-00019</v>
          </cell>
        </row>
        <row r="60">
          <cell r="B60" t="str">
            <v>MCI-00019</v>
          </cell>
        </row>
        <row r="61">
          <cell r="B61" t="str">
            <v>MCI-00019</v>
          </cell>
        </row>
        <row r="62">
          <cell r="B62" t="str">
            <v>MCI-00021</v>
          </cell>
        </row>
        <row r="63">
          <cell r="B63" t="str">
            <v>MCI-00021</v>
          </cell>
        </row>
        <row r="64">
          <cell r="B64" t="str">
            <v>MCI-00021</v>
          </cell>
        </row>
        <row r="65">
          <cell r="B65" t="str">
            <v>MCI-00021</v>
          </cell>
        </row>
        <row r="66">
          <cell r="B66" t="str">
            <v>MCI-00021</v>
          </cell>
        </row>
        <row r="67">
          <cell r="B67" t="str">
            <v>MCI-00022</v>
          </cell>
        </row>
        <row r="68">
          <cell r="B68" t="str">
            <v>MCI-00022</v>
          </cell>
        </row>
        <row r="69">
          <cell r="B69" t="str">
            <v>MCI-00022</v>
          </cell>
        </row>
        <row r="70">
          <cell r="B70" t="str">
            <v>MCI-00022</v>
          </cell>
        </row>
        <row r="71">
          <cell r="B71" t="str">
            <v>MCI-00022</v>
          </cell>
        </row>
        <row r="72">
          <cell r="B72" t="str">
            <v>MCI-00022</v>
          </cell>
        </row>
        <row r="73">
          <cell r="B73" t="str">
            <v>MCI-00022</v>
          </cell>
        </row>
        <row r="74">
          <cell r="B74" t="str">
            <v>MCI-00023</v>
          </cell>
        </row>
        <row r="75">
          <cell r="B75" t="str">
            <v>MCI-00023</v>
          </cell>
        </row>
        <row r="76">
          <cell r="B76" t="str">
            <v>MCI-00023</v>
          </cell>
        </row>
        <row r="77">
          <cell r="B77" t="str">
            <v>MCI-00024</v>
          </cell>
        </row>
        <row r="78">
          <cell r="B78" t="str">
            <v>MCI-00536</v>
          </cell>
        </row>
        <row r="79">
          <cell r="B79" t="str">
            <v>MCI-00536</v>
          </cell>
        </row>
      </sheetData>
      <sheetData sheetId="2"/>
      <sheetData sheetId="3">
        <row r="2">
          <cell r="B2" t="str">
            <v>[Account (Name)]</v>
          </cell>
        </row>
      </sheetData>
      <sheetData sheetId="4">
        <row r="2">
          <cell r="C2" t="str">
            <v>Afghanistan</v>
          </cell>
        </row>
      </sheetData>
      <sheetData sheetId="5">
        <row r="1">
          <cell r="C1">
            <v>1</v>
          </cell>
        </row>
      </sheetData>
      <sheetData sheetId="6">
        <row r="5">
          <cell r="D5" t="str">
            <v>a1O36000001EGFPEA4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>
        <row r="3">
          <cell r="R3" t="str">
            <v>Yes</v>
          </cell>
        </row>
      </sheetData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>
        <row r="1">
          <cell r="B1" t="str">
            <v xml:space="preserve">     </v>
          </cell>
        </row>
      </sheetData>
      <sheetData sheetId="113"/>
      <sheetData sheetId="114"/>
      <sheetData sheetId="115"/>
      <sheetData sheetId="116"/>
      <sheetData sheetId="117"/>
      <sheetData sheetId="11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harma CIs"/>
      <sheetName val="CatInt"/>
      <sheetName val="Setup"/>
      <sheetName val="Cost Inputs"/>
      <sheetName val="CatCmp"/>
      <sheetName val="Detailed Budget"/>
      <sheetName val="ModInCmp"/>
      <sheetName val="Feuil1"/>
      <sheetName val="CatProd"/>
      <sheetName val="Codes "/>
      <sheetName val="Pharma%20CIs"/>
      <sheetName val="Apercu - Section A"/>
      <sheetName val="Definitions"/>
      <sheetName val="Lists"/>
      <sheetName val="Rate tables"/>
      <sheetName val="1 Res Hum"/>
      <sheetName val="Budget Template"/>
      <sheetName val="Data Sheet"/>
      <sheetName val="2-Drugs"/>
      <sheetName val="data"/>
      <sheetName val="Pharma_CIs"/>
      <sheetName val="Pharma_CIs1"/>
      <sheetName val="Detailed_Budget"/>
      <sheetName val="Cost_Inputs"/>
      <sheetName val="Codes_"/>
      <sheetName val="Apercu_-_Section_A"/>
      <sheetName val="Rate_tables"/>
      <sheetName val="1_Res_Hum"/>
      <sheetName val="Budget_Template"/>
      <sheetName val="Data_Sheet"/>
      <sheetName val="INSTRUCTION"/>
      <sheetName val="O. PTB IMA"/>
      <sheetName val="1. REQUETE DES FONDS"/>
      <sheetName val="ACCUSE DE RECEPTION"/>
      <sheetName val="2. SUIVI FINANCIER"/>
      <sheetName val="3. JOURNAL DES DEPENSES"/>
      <sheetName val="4. SUIVI BUDGETAIRE"/>
      <sheetName val="5. EFR MALARIA"/>
      <sheetName val="6.0 RESOURCES EMPLOIS"/>
      <sheetName val="6.1RESSOURCES EMPLOIS CUMULES"/>
      <sheetName val="7.0 DETAILS DES AVANCES"/>
      <sheetName val="7.1 AVANCES AGEES"/>
      <sheetName val="8.DETAILS DES ENGAGEMENTS Cptbl"/>
      <sheetName val="8.DETAILS DES ENGAG. non cptbls"/>
      <sheetName val="9.DETAILS DES OBLIGATIONS"/>
      <sheetName val="10.RECONCILIATION BANCAIRE"/>
      <sheetName val="11.PV DE CAISSE"/>
      <sheetName val="12.INVENTAIRE DES ASSETS"/>
      <sheetName val="range page"/>
      <sheetName val="CIs"/>
      <sheetName val="Assumptions"/>
      <sheetName val="Budget Lines"/>
      <sheetName val="Country"/>
      <sheetName val="Translations"/>
      <sheetName val="Currencies"/>
      <sheetName val="Recipient"/>
      <sheetName val="IRS FORMAT GF"/>
      <sheetName val="Memo HIV"/>
      <sheetName val="asumsi"/>
      <sheetName val="Sheet1"/>
      <sheetName val="analysis"/>
      <sheetName val="Code"/>
      <sheetName val="Item cost"/>
      <sheetName val="LFA_Programmatic Progress_1B"/>
      <sheetName val="SDA 1.1"/>
      <sheetName val="coa"/>
      <sheetName val="ImpactInCmp"/>
      <sheetName val="OutcomeInCmp"/>
      <sheetName val="excelupload T"/>
      <sheetName val="GJ T"/>
      <sheetName val="excelupload-LC"/>
      <sheetName val="Account Code"/>
      <sheetName val="T4 Codes"/>
      <sheetName val="T7 Codes"/>
      <sheetName val="Sheet3"/>
      <sheetName val="T0T2"/>
      <sheetName val="Pharma_CIs3"/>
      <sheetName val="Detailed_Budget2"/>
      <sheetName val="Cost_Inputs2"/>
      <sheetName val="Codes_2"/>
      <sheetName val="Apercu_-_Section_A2"/>
      <sheetName val="Pharma_CIs2"/>
      <sheetName val="Detailed_Budget1"/>
      <sheetName val="Cost_Inputs1"/>
      <sheetName val="Codes_1"/>
      <sheetName val="Apercu_-_Section_A1"/>
      <sheetName val="Pharma_CIs4"/>
      <sheetName val="Detailed_Budget3"/>
      <sheetName val="Cost_Inputs3"/>
      <sheetName val="Codes_3"/>
      <sheetName val="Apercu_-_Section_A3"/>
      <sheetName val="Busgetisation_feuille_revision "/>
      <sheetName val="//tgf.sharepoint.com/Users/Faza"/>
      <sheetName val="LFA_Programmatic_Progress_1B"/>
      <sheetName val="Range_Page"/>
      <sheetName val="Budget_Lines"/>
      <sheetName val="IRS_FORMAT_GF"/>
      <sheetName val="Memo_HIV"/>
      <sheetName val="Item_cost"/>
      <sheetName val="Pharma_CIs5"/>
      <sheetName val="LFA_Programmatic_Progress_1B1"/>
      <sheetName val="Range_Page1"/>
      <sheetName val="Budget_Lines1"/>
      <sheetName val="IRS_FORMAT_GF1"/>
      <sheetName val="Memo_HIV1"/>
      <sheetName val="Budget_Template1"/>
      <sheetName val="Data_Sheet1"/>
      <sheetName val="Item_cost1"/>
      <sheetName val="Staffing Levels"/>
      <sheetName val="Summary"/>
      <sheetName val="Annexe 1a_PTB_Caritas"/>
      <sheetName val="Annexe 6_Hypot activités"/>
      <sheetName val="Non-Statistical Sampling Master"/>
      <sheetName val="Two Step Revenue Testing Master"/>
      <sheetName val="Global Data"/>
      <sheetName val="Budget résumé"/>
      <sheetName val="to print for signing"/>
      <sheetName val="List"/>
      <sheetName val="Memo Malaria"/>
      <sheetName val="Pharma_CIs6"/>
    </sheetNames>
    <sheetDataSet>
      <sheetData sheetId="0" refreshError="1">
        <row r="4">
          <cell r="C4" t="str">
            <v>FREQUENCE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4">
          <cell r="C4" t="str">
            <v>FREQUENCE</v>
          </cell>
        </row>
      </sheetData>
      <sheetData sheetId="22">
        <row r="4">
          <cell r="C4" t="str">
            <v>FREQUENCE</v>
          </cell>
        </row>
      </sheetData>
      <sheetData sheetId="23">
        <row r="4">
          <cell r="C4" t="str">
            <v>FREQUENCE</v>
          </cell>
        </row>
      </sheetData>
      <sheetData sheetId="24"/>
      <sheetData sheetId="25">
        <row r="4">
          <cell r="C4" t="str">
            <v>FREQUENCE</v>
          </cell>
        </row>
      </sheetData>
      <sheetData sheetId="26">
        <row r="2">
          <cell r="C2">
            <v>0</v>
          </cell>
        </row>
      </sheetData>
      <sheetData sheetId="27">
        <row r="4">
          <cell r="C4" t="str">
            <v>FREQUENCE</v>
          </cell>
        </row>
      </sheetData>
      <sheetData sheetId="28">
        <row r="4">
          <cell r="C4" t="str">
            <v>FREQUENCE</v>
          </cell>
        </row>
      </sheetData>
      <sheetData sheetId="29">
        <row r="4">
          <cell r="C4" t="str">
            <v>FREQUENCE</v>
          </cell>
        </row>
      </sheetData>
      <sheetData sheetId="30">
        <row r="4">
          <cell r="C4" t="str">
            <v>FREQUENCE</v>
          </cell>
        </row>
      </sheetData>
      <sheetData sheetId="31">
        <row r="4">
          <cell r="C4" t="str">
            <v>FREQUENCE</v>
          </cell>
        </row>
      </sheetData>
      <sheetData sheetId="32"/>
      <sheetData sheetId="33">
        <row r="4">
          <cell r="C4" t="str">
            <v>FREQUENCE</v>
          </cell>
        </row>
      </sheetData>
      <sheetData sheetId="34"/>
      <sheetData sheetId="35">
        <row r="4">
          <cell r="C4" t="str">
            <v>FREQUENCE</v>
          </cell>
        </row>
      </sheetData>
      <sheetData sheetId="36"/>
      <sheetData sheetId="37"/>
      <sheetData sheetId="38" refreshError="1"/>
      <sheetData sheetId="39">
        <row r="4">
          <cell r="C4" t="str">
            <v>FREQUENCE</v>
          </cell>
        </row>
      </sheetData>
      <sheetData sheetId="40">
        <row r="4">
          <cell r="C4" t="str">
            <v>FREQUENCE</v>
          </cell>
        </row>
      </sheetData>
      <sheetData sheetId="41">
        <row r="4">
          <cell r="C4" t="str">
            <v>FREQUENCE</v>
          </cell>
        </row>
      </sheetData>
      <sheetData sheetId="42">
        <row r="4">
          <cell r="C4" t="str">
            <v>FREQUENCE</v>
          </cell>
        </row>
      </sheetData>
      <sheetData sheetId="43">
        <row r="3">
          <cell r="C3">
            <v>0</v>
          </cell>
        </row>
      </sheetData>
      <sheetData sheetId="44"/>
      <sheetData sheetId="45">
        <row r="4">
          <cell r="C4" t="str">
            <v>FREQUENCE</v>
          </cell>
        </row>
      </sheetData>
      <sheetData sheetId="46"/>
      <sheetData sheetId="47">
        <row r="4">
          <cell r="C4" t="str">
            <v>FREQUENCE</v>
          </cell>
        </row>
      </sheetData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>
        <row r="2">
          <cell r="C2">
            <v>0</v>
          </cell>
        </row>
      </sheetData>
      <sheetData sheetId="69">
        <row r="4">
          <cell r="C4" t="str">
            <v>FREQUENCE</v>
          </cell>
        </row>
      </sheetData>
      <sheetData sheetId="70">
        <row r="4">
          <cell r="C4" t="str">
            <v>FREQUENCE</v>
          </cell>
        </row>
      </sheetData>
      <sheetData sheetId="71">
        <row r="4">
          <cell r="C4" t="str">
            <v>FREQUENCE</v>
          </cell>
        </row>
      </sheetData>
      <sheetData sheetId="72"/>
      <sheetData sheetId="73"/>
      <sheetData sheetId="74"/>
      <sheetData sheetId="75">
        <row r="4">
          <cell r="C4" t="str">
            <v>FREQUENCE</v>
          </cell>
        </row>
      </sheetData>
      <sheetData sheetId="76">
        <row r="4">
          <cell r="C4" t="str">
            <v>FREQUENCE</v>
          </cell>
        </row>
      </sheetData>
      <sheetData sheetId="77"/>
      <sheetData sheetId="78"/>
      <sheetData sheetId="79"/>
      <sheetData sheetId="80">
        <row r="4">
          <cell r="C4" t="str">
            <v>FREQUENCE</v>
          </cell>
        </row>
      </sheetData>
      <sheetData sheetId="81"/>
      <sheetData sheetId="82"/>
      <sheetData sheetId="83"/>
      <sheetData sheetId="84"/>
      <sheetData sheetId="85">
        <row r="3">
          <cell r="C3">
            <v>0</v>
          </cell>
        </row>
      </sheetData>
      <sheetData sheetId="86">
        <row r="4">
          <cell r="C4" t="str">
            <v>FREQUENCE</v>
          </cell>
        </row>
      </sheetData>
      <sheetData sheetId="87">
        <row r="4">
          <cell r="C4" t="str">
            <v>FREQUENCE</v>
          </cell>
        </row>
      </sheetData>
      <sheetData sheetId="88"/>
      <sheetData sheetId="89"/>
      <sheetData sheetId="90">
        <row r="4">
          <cell r="C4" t="str">
            <v>FREQUENCE</v>
          </cell>
        </row>
      </sheetData>
      <sheetData sheetId="91">
        <row r="3">
          <cell r="C3">
            <v>0</v>
          </cell>
        </row>
      </sheetData>
      <sheetData sheetId="92" refreshError="1"/>
      <sheetData sheetId="93"/>
      <sheetData sheetId="94">
        <row r="3">
          <cell r="C3">
            <v>0</v>
          </cell>
        </row>
      </sheetData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>
        <row r="2">
          <cell r="C2">
            <v>0</v>
          </cell>
        </row>
      </sheetData>
      <sheetData sheetId="117" refreshError="1"/>
      <sheetData sheetId="118" refreshError="1"/>
      <sheetData sheetId="11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DC Synthese Financement FM Pal"/>
    </sheetNames>
    <definedNames>
      <definedName name="CmpSelectedOnRow"/>
    </definedNames>
    <sheetDataSet>
      <sheetData sheetId="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MTCT4 Overview"/>
      <sheetName val="Distribution list"/>
      <sheetName val="Macro1"/>
    </sheetNames>
    <sheetDataSet>
      <sheetData sheetId="0"/>
      <sheetData sheetId="1" refreshError="1"/>
      <sheetData sheetId="2">
        <row r="157">
          <cell r="A157" t="str">
            <v>Recover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OBJECTIVE SUMMARY"/>
      <sheetName val="COST SUMMARY"/>
      <sheetName val="SUMMARY BY OBJECTIVE"/>
      <sheetName val="SUMMARY BY STRATEGY"/>
      <sheetName val="NAF 2010-2012 COSTING"/>
      <sheetName val="Impl Logframe"/>
      <sheetName val="ExpCat1"/>
      <sheetName val="ExpCat2"/>
      <sheetName val="Data"/>
      <sheetName val="ExpYr"/>
      <sheetName val="OBJ SUM"/>
      <sheetName val="DATA "/>
      <sheetName val="Sheet1-1"/>
      <sheetName val="UNIT COST DATA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nge Page"/>
      <sheetName val="General instructions"/>
      <sheetName val="Definitions"/>
      <sheetName val="Cartographie ZS Palu&amp;VIH"/>
      <sheetName val="Title sheet"/>
      <sheetName val="General assumptions"/>
      <sheetName val="Detailed Budget - Year 1"/>
      <sheetName val="Detailed Budget - Year 2"/>
      <sheetName val="Detailed Budget - Year 3"/>
      <sheetName val="Summary"/>
      <sheetName val="Budget Sanru"/>
      <sheetName val="Budget PR Sanru "/>
      <sheetName val="Budget SR SANRU"/>
      <sheetName val="Budget GAS "/>
      <sheetName val="Annexes 1&amp;2 PSM"/>
      <sheetName val="Recap quantif et consolidation"/>
      <sheetName val="Couts prod pharm"/>
      <sheetName val="Hypotheses détaillées GAS"/>
      <sheetName val="Recap quant&amp; consolid container"/>
      <sheetName val="Couts transp et stockage CDR"/>
      <sheetName val="Couts CQ"/>
      <sheetName val="Budget cdes en cours Juil a dec"/>
      <sheetName val="Hypoth Comm° R8"/>
      <sheetName val="Hypoth Comm° R10"/>
      <sheetName val="RH UGPR"/>
      <sheetName val="Budget  general appouve  AT"/>
      <sheetName val="Formation PR"/>
      <sheetName val="Infras &amp; Equip UGPR"/>
      <sheetName val="5 Year Budget"/>
      <sheetName val="Planing &amp; adm UGPR"/>
      <sheetName val="Mission Consol Palu&amp;Vih PR "/>
      <sheetName val="Mission Consolidé Antn_Controle"/>
      <sheetName val="Hypothèse Etudes et Recherches"/>
      <sheetName val="Hypothèse Outils de Gestion"/>
      <sheetName val="Budget de Suivi des SRs Palu"/>
      <sheetName val="Management Fees SR Summary"/>
      <sheetName val="PDTB PR Sanru Only"/>
      <sheetName val="PDTB SR Sanru Only "/>
      <sheetName val="PDT Budgétisé Ph Cons SANRU"/>
      <sheetName val="Budget Summary "/>
      <sheetName val="Detailed assumptions"/>
      <sheetName val="SDA B"/>
      <sheetName val="SDA C"/>
      <sheetName val="SDA D"/>
      <sheetName val="SDA E"/>
      <sheetName val="SDA F"/>
      <sheetName val="SDA G"/>
      <sheetName val="SDA H"/>
    </sheetNames>
    <sheetDataSet>
      <sheetData sheetId="0">
        <row r="22">
          <cell r="A22">
            <v>0.03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étail TB-An 1"/>
      <sheetName val="détail TB-An 2"/>
      <sheetName val="RESUME"/>
      <sheetName val="Réponses Additionnelles"/>
      <sheetName val="Hypothèse"/>
      <sheetName val="Transport vélos_Test VIH"/>
      <sheetName val="amélioration du diagnostic"/>
      <sheetName val="S&amp;E_GestProg"/>
      <sheetName val="TBHIV"/>
      <sheetName val="TBMR"/>
      <sheetName val="Lutte contre infection"/>
      <sheetName val="PAL"/>
      <sheetName val="PPM"/>
      <sheetName val="MOSO"/>
      <sheetName val="Soins communautaires"/>
      <sheetName val="enqu pharmacorésistance"/>
      <sheetName val="recherche"/>
      <sheetName val="Médicaments 1°ligne"/>
      <sheetName val="RBF CPLT"/>
      <sheetName val="FBR PNLT UC"/>
      <sheetName val=" Cout RH + Formation"/>
      <sheetName val="CAG"/>
      <sheetName val="Repartition FM"/>
      <sheetName val="Repartition frais bancaires"/>
      <sheetName val="BUDGET AGEFIN KPMG"/>
      <sheetName val="Allocation nat AGEFIN"/>
      <sheetName val="Verification DPS Directions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2">
          <cell r="C12">
            <v>0.01</v>
          </cell>
        </row>
        <row r="13">
          <cell r="C13">
            <v>0.02</v>
          </cell>
        </row>
      </sheetData>
      <sheetData sheetId="24"/>
      <sheetData sheetId="25">
        <row r="3">
          <cell r="G3">
            <v>0.5</v>
          </cell>
        </row>
      </sheetData>
      <sheetData sheetId="26"/>
      <sheetData sheetId="27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V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nge Page"/>
      <sheetName val="Proposal Approval Sheet"/>
      <sheetName val="Core Budget"/>
      <sheetName val="Country Budget x 6"/>
      <sheetName val="Donor Summary Budget"/>
      <sheetName val="Donor Crosswalk"/>
      <sheetName val="OH Calculation"/>
      <sheetName val="Match Requirement"/>
      <sheetName val="Advance Payment Calculator"/>
      <sheetName val="Internal Budget Analysis"/>
    </sheetNames>
    <sheetDataSet>
      <sheetData sheetId="0">
        <row r="19">
          <cell r="A19">
            <v>1.6120000000000001</v>
          </cell>
        </row>
        <row r="20">
          <cell r="A20">
            <v>0.04</v>
          </cell>
        </row>
        <row r="21">
          <cell r="A21">
            <v>0.12</v>
          </cell>
        </row>
      </sheetData>
      <sheetData sheetId="1" refreshError="1"/>
      <sheetData sheetId="2"/>
      <sheetData sheetId="3">
        <row r="503">
          <cell r="E503">
            <v>0.78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nge Page"/>
      <sheetName val="Definitions"/>
    </sheet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nge Page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ttusmetadata"/>
      <sheetName val="Chg log"/>
      <sheetName val="Setup"/>
      <sheetName val="Detailed Budget"/>
      <sheetName val="Data Sheet"/>
      <sheetName val="Admin Sheet"/>
      <sheetName val="Recipient sheet"/>
      <sheetName val="Currencies"/>
      <sheetName val="Translations"/>
      <sheetName val="Budget Summary"/>
      <sheetName val="Budget Summary En"/>
      <sheetName val="Summary by Intervention"/>
      <sheetName val="CatInt"/>
      <sheetName val="Summary by Cost Input"/>
      <sheetName val="Cost Inputs"/>
      <sheetName val="Rank unique Mod-Int-PR"/>
      <sheetName val="Assumptions HR"/>
      <sheetName val="Assumptions TRC"/>
      <sheetName val="Assumptions Other"/>
      <sheetName val="Free sheet-enter what you need"/>
      <sheetName val="Free pivot table"/>
      <sheetName val="Financial Triggers - Budget"/>
      <sheetName val="Country"/>
      <sheetName val="Recipient"/>
      <sheetName val="Assumptions"/>
      <sheetName val="CatCmp"/>
      <sheetName val="CatModules"/>
      <sheetName val="ModInCmp"/>
      <sheetName val="Budget Lines"/>
      <sheetName val="ActivityConcat"/>
      <sheetName val="CostGroup"/>
      <sheetName val="Hyp_RH_SRs"/>
      <sheetName val="Chg_log"/>
      <sheetName val="Detailed_Budget"/>
      <sheetName val="Data_Sheet"/>
      <sheetName val="Admin_Sheet"/>
      <sheetName val="Recipient_sheet"/>
      <sheetName val="Budget_Summary"/>
      <sheetName val="Budget_Summary_En"/>
      <sheetName val="Summary_by_Intervention"/>
      <sheetName val="Summary_by_Cost_Input"/>
      <sheetName val="Cost_Inputs"/>
      <sheetName val="Rank_unique_Mod-Int-PR"/>
      <sheetName val="Assumptions_HR"/>
      <sheetName val="Assumptions_TRC"/>
      <sheetName val="Assumptions_Other"/>
      <sheetName val="Free_sheet-enter_what_you_need"/>
      <sheetName val="Free_pivot_table"/>
      <sheetName val="Financial_Triggers_-_Budget"/>
      <sheetName val="Budget_Lines"/>
      <sheetName val="Chg_log1"/>
      <sheetName val="Detailed_Budget1"/>
      <sheetName val="Data_Sheet1"/>
      <sheetName val="Admin_Sheet1"/>
      <sheetName val="Recipient_sheet1"/>
      <sheetName val="Budget_Summary1"/>
      <sheetName val="Budget_Summary_En1"/>
      <sheetName val="Summary_by_Intervention1"/>
      <sheetName val="Summary_by_Cost_Input1"/>
      <sheetName val="Cost_Inputs1"/>
      <sheetName val="Rank_unique_Mod-Int-PR1"/>
      <sheetName val="Assumptions_HR1"/>
      <sheetName val="Assumptions_TRC1"/>
      <sheetName val="Assumptions_Other1"/>
      <sheetName val="Free_sheet-enter_what_you_need1"/>
      <sheetName val="Free_pivot_table1"/>
      <sheetName val="Financial_Triggers_-_Budget1"/>
      <sheetName val="Budget_Lines1"/>
      <sheetName val="Range Page"/>
      <sheetName val="Definitions"/>
      <sheetName val="Module, Interv, CGI etc"/>
      <sheetName val="Unit Type"/>
      <sheetName val="Sheet1"/>
      <sheetName val="TB StateRegion,Township"/>
      <sheetName val="GJ T"/>
      <sheetName val="Chg_log2"/>
      <sheetName val="Detailed_Budget2"/>
      <sheetName val="Data_Sheet2"/>
      <sheetName val="Admin_Sheet2"/>
      <sheetName val="Recipient_sheet2"/>
      <sheetName val="Budget_Summary2"/>
      <sheetName val="Budget_Summary_En2"/>
      <sheetName val="Summary_by_Intervention2"/>
      <sheetName val="Summary_by_Cost_Input2"/>
      <sheetName val="Cost_Inputs2"/>
      <sheetName val="Rank_unique_Mod-Int-PR2"/>
      <sheetName val="Assumptions_HR2"/>
      <sheetName val="Assumptions_TRC2"/>
      <sheetName val="Assumptions_Other2"/>
      <sheetName val="Free_sheet-enter_what_you_need2"/>
      <sheetName val="Free_pivot_table2"/>
      <sheetName val="Financial_Triggers_-_Budget2"/>
      <sheetName val="Budget_Lines2"/>
      <sheetName val="Chg_log3"/>
      <sheetName val="Detailed_Budget3"/>
      <sheetName val="Data_Sheet3"/>
      <sheetName val="Admin_Sheet3"/>
      <sheetName val="Recipient_sheet3"/>
      <sheetName val="Budget_Summary3"/>
      <sheetName val="Budget_Summary_En3"/>
      <sheetName val="Summary_by_Intervention3"/>
      <sheetName val="Summary_by_Cost_Input3"/>
      <sheetName val="Cost_Inputs3"/>
      <sheetName val="Rank_unique_Mod-Int-PR3"/>
      <sheetName val="Assumptions_HR3"/>
      <sheetName val="Assumptions_TRC3"/>
      <sheetName val="Assumptions_Other3"/>
      <sheetName val="Free_sheet-enter_what_you_need3"/>
      <sheetName val="Free_pivot_table3"/>
      <sheetName val="Financial_Triggers_-_Budget3"/>
      <sheetName val="Budget_Lines3"/>
      <sheetName val="Chg_log4"/>
      <sheetName val="Detailed_Budget4"/>
      <sheetName val="Data_Sheet4"/>
      <sheetName val="Admin_Sheet4"/>
      <sheetName val="Recipient_sheet4"/>
      <sheetName val="Budget_Summary4"/>
      <sheetName val="Budget_Summary_En4"/>
      <sheetName val="Summary_by_Intervention4"/>
      <sheetName val="Summary_by_Cost_Input4"/>
      <sheetName val="Cost_Inputs4"/>
      <sheetName val="Rank_unique_Mod-Int-PR4"/>
      <sheetName val="Assumptions_HR4"/>
      <sheetName val="Assumptions_TRC4"/>
      <sheetName val="Assumptions_Other4"/>
      <sheetName val="Free_sheet-enter_what_you_need4"/>
      <sheetName val="Free_pivot_table4"/>
      <sheetName val="Financial_Triggers_-_Budget4"/>
      <sheetName val="Budget_Lines4"/>
      <sheetName val="Chg_log5"/>
      <sheetName val="Detailed_Budget5"/>
      <sheetName val="Data_Sheet5"/>
      <sheetName val="Admin_Sheet5"/>
      <sheetName val="Recipient_sheet5"/>
      <sheetName val="Budget_Summary5"/>
      <sheetName val="Budget_Summary_En5"/>
      <sheetName val="Summary_by_Intervention5"/>
      <sheetName val="Summary_by_Cost_Input5"/>
      <sheetName val="Cost_Inputs5"/>
      <sheetName val="Rank_unique_Mod-Int-PR5"/>
      <sheetName val="Assumptions_HR5"/>
      <sheetName val="Assumptions_TRC5"/>
      <sheetName val="Assumptions_Other5"/>
      <sheetName val="Free_sheet-enter_what_you_need5"/>
      <sheetName val="Free_pivot_table5"/>
      <sheetName val="Financial_Triggers_-_Budget5"/>
      <sheetName val="Budget_Lines5"/>
      <sheetName val="EFR"/>
      <sheetName val="VUSTA - TH"/>
      <sheetName val="Summary"/>
      <sheetName val="PMU"/>
      <sheetName val="PMU (2)"/>
      <sheetName val="SCDI"/>
      <sheetName val="ISDS"/>
      <sheetName val="LIFE"/>
      <sheetName val="Buffer QIV.PMU"/>
      <sheetName val="LIFE (2)"/>
      <sheetName val="Disbursement to SRs"/>
      <sheetName val="Original Budget"/>
      <sheetName val="Reprogramming 2019"/>
      <sheetName val="Cash balance 31.03.19"/>
      <sheetName val="Everage Exchange rate"/>
      <sheetName val="Index"/>
      <sheetName val="Version History"/>
      <sheetName val="ICR Rate"/>
      <sheetName val="Admin Sheet_Pop"/>
      <sheetName val="TIPOS DE HIPOTESIS"/>
      <sheetName val="Action Plan - Pivot"/>
      <sheetName val="Action Plan - Reference Data"/>
      <sheetName val="0. Refresh Pivot Tables"/>
      <sheetName val="Action Plan - Pivot Analytic"/>
      <sheetName val="2. Budget Granularity"/>
      <sheetName val="Dataset - Costing Dimensions"/>
      <sheetName val="Range_Page"/>
      <sheetName val="Module,_Interv,_CGI_etc"/>
      <sheetName val="Unit_Type"/>
      <sheetName val="TB_StateRegion,Township"/>
    </sheetNames>
    <sheetDataSet>
      <sheetData sheetId="0">
        <row r="2">
          <cell r="AA2" t="str">
            <v>CHF</v>
          </cell>
          <cell r="AC2" t="str">
            <v>g</v>
          </cell>
        </row>
        <row r="3">
          <cell r="AC3" t="str">
            <v>mg</v>
          </cell>
        </row>
        <row r="4">
          <cell r="AC4" t="str">
            <v>ml</v>
          </cell>
        </row>
        <row r="5">
          <cell r="AC5" t="str">
            <v>tab</v>
          </cell>
        </row>
        <row r="6">
          <cell r="AC6" t="str">
            <v>supp</v>
          </cell>
        </row>
        <row r="7">
          <cell r="AC7" t="str">
            <v>Kit</v>
          </cell>
        </row>
        <row r="8">
          <cell r="AC8" t="str">
            <v>Capsule</v>
          </cell>
        </row>
        <row r="9">
          <cell r="AC9" t="str">
            <v>Injection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>
        <row r="6">
          <cell r="AC6">
            <v>0</v>
          </cell>
        </row>
      </sheetData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/>
      <sheetData sheetId="174"/>
      <sheetData sheetId="175"/>
      <sheetData sheetId="17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V"/>
      <sheetName val="TB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0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baseColWidth="10" defaultColWidth="11.453125" defaultRowHeight="17.5" x14ac:dyDescent="0.35"/>
  <cols>
    <col min="1" max="1" width="36" style="1" bestFit="1" customWidth="1"/>
    <col min="2" max="2" width="34.453125" style="1" customWidth="1"/>
    <col min="3" max="3" width="16.453125" style="1" customWidth="1"/>
    <col min="4" max="4" width="18" style="1" customWidth="1"/>
    <col min="5" max="5" width="21.453125" style="1" customWidth="1"/>
    <col min="6" max="6" width="20.453125" style="1" customWidth="1"/>
    <col min="7" max="7" width="22.453125" style="1" customWidth="1"/>
    <col min="8" max="8" width="16.453125" style="1" customWidth="1"/>
    <col min="9" max="12" width="18.90625" style="1" bestFit="1" customWidth="1"/>
    <col min="13" max="13" width="21.7265625" style="1" bestFit="1" customWidth="1"/>
    <col min="14" max="14" width="20.7265625" style="1" bestFit="1" customWidth="1"/>
    <col min="15" max="16" width="22.90625" style="1" customWidth="1"/>
    <col min="17" max="17" width="20.7265625" style="1" bestFit="1" customWidth="1"/>
    <col min="18" max="18" width="18.90625" style="1" bestFit="1" customWidth="1"/>
    <col min="19" max="19" width="21.7265625" style="1" bestFit="1" customWidth="1"/>
    <col min="20" max="20" width="20.7265625" style="1" bestFit="1" customWidth="1"/>
    <col min="21" max="21" width="18.90625" style="1" bestFit="1" customWidth="1"/>
    <col min="22" max="22" width="21.7265625" style="1" bestFit="1" customWidth="1"/>
    <col min="23" max="23" width="20.7265625" style="1" bestFit="1" customWidth="1"/>
    <col min="24" max="24" width="18.90625" style="1" bestFit="1" customWidth="1"/>
    <col min="25" max="25" width="21.7265625" style="1" bestFit="1" customWidth="1"/>
    <col min="26" max="26" width="20.7265625" style="1" bestFit="1" customWidth="1"/>
    <col min="27" max="27" width="18.90625" style="1" bestFit="1" customWidth="1"/>
    <col min="28" max="28" width="21.7265625" style="1" bestFit="1" customWidth="1"/>
    <col min="29" max="29" width="20.7265625" style="1" bestFit="1" customWidth="1"/>
    <col min="30" max="30" width="18.90625" style="2" bestFit="1" customWidth="1"/>
    <col min="31" max="31" width="21.7265625" style="1" bestFit="1" customWidth="1"/>
    <col min="32" max="32" width="20.7265625" style="2" bestFit="1" customWidth="1"/>
    <col min="33" max="33" width="18.90625" style="1" bestFit="1" customWidth="1"/>
    <col min="34" max="34" width="21.7265625" style="1" bestFit="1" customWidth="1"/>
    <col min="35" max="35" width="20.7265625" style="1" bestFit="1" customWidth="1"/>
    <col min="36" max="36" width="18.90625" style="1" bestFit="1" customWidth="1"/>
    <col min="37" max="37" width="21.7265625" style="1" bestFit="1" customWidth="1"/>
    <col min="38" max="38" width="20.7265625" style="1" bestFit="1" customWidth="1"/>
    <col min="39" max="39" width="18.90625" style="1" bestFit="1" customWidth="1"/>
    <col min="40" max="40" width="21.7265625" style="1" bestFit="1" customWidth="1"/>
    <col min="41" max="41" width="20.7265625" style="1" bestFit="1" customWidth="1"/>
    <col min="42" max="42" width="18.90625" style="1" bestFit="1" customWidth="1"/>
    <col min="43" max="43" width="21.7265625" style="1" bestFit="1" customWidth="1"/>
    <col min="44" max="44" width="20.7265625" style="1" bestFit="1" customWidth="1"/>
    <col min="45" max="45" width="18.90625" style="1" bestFit="1" customWidth="1"/>
    <col min="46" max="46" width="21.7265625" style="1" bestFit="1" customWidth="1"/>
    <col min="47" max="47" width="21" style="1" customWidth="1"/>
    <col min="48" max="241" width="11.453125" style="1"/>
    <col min="242" max="242" width="36" style="1" bestFit="1" customWidth="1"/>
    <col min="243" max="243" width="34.453125" style="1" customWidth="1"/>
    <col min="244" max="244" width="16.453125" style="1" customWidth="1"/>
    <col min="245" max="245" width="18" style="1" customWidth="1"/>
    <col min="246" max="246" width="21.453125" style="1" customWidth="1"/>
    <col min="247" max="247" width="20.453125" style="1" customWidth="1"/>
    <col min="248" max="248" width="22.453125" style="1" customWidth="1"/>
    <col min="249" max="497" width="11.453125" style="1"/>
    <col min="498" max="498" width="36" style="1" bestFit="1" customWidth="1"/>
    <col min="499" max="499" width="34.453125" style="1" customWidth="1"/>
    <col min="500" max="500" width="16.453125" style="1" customWidth="1"/>
    <col min="501" max="501" width="18" style="1" customWidth="1"/>
    <col min="502" max="502" width="21.453125" style="1" customWidth="1"/>
    <col min="503" max="503" width="20.453125" style="1" customWidth="1"/>
    <col min="504" max="504" width="22.453125" style="1" customWidth="1"/>
    <col min="505" max="753" width="11.453125" style="1"/>
    <col min="754" max="754" width="36" style="1" bestFit="1" customWidth="1"/>
    <col min="755" max="755" width="34.453125" style="1" customWidth="1"/>
    <col min="756" max="756" width="16.453125" style="1" customWidth="1"/>
    <col min="757" max="757" width="18" style="1" customWidth="1"/>
    <col min="758" max="758" width="21.453125" style="1" customWidth="1"/>
    <col min="759" max="759" width="20.453125" style="1" customWidth="1"/>
    <col min="760" max="760" width="22.453125" style="1" customWidth="1"/>
    <col min="761" max="1009" width="11.453125" style="1"/>
    <col min="1010" max="1010" width="36" style="1" bestFit="1" customWidth="1"/>
    <col min="1011" max="1011" width="34.453125" style="1" customWidth="1"/>
    <col min="1012" max="1012" width="16.453125" style="1" customWidth="1"/>
    <col min="1013" max="1013" width="18" style="1" customWidth="1"/>
    <col min="1014" max="1014" width="21.453125" style="1" customWidth="1"/>
    <col min="1015" max="1015" width="20.453125" style="1" customWidth="1"/>
    <col min="1016" max="1016" width="22.453125" style="1" customWidth="1"/>
    <col min="1017" max="1265" width="11.453125" style="1"/>
    <col min="1266" max="1266" width="36" style="1" bestFit="1" customWidth="1"/>
    <col min="1267" max="1267" width="34.453125" style="1" customWidth="1"/>
    <col min="1268" max="1268" width="16.453125" style="1" customWidth="1"/>
    <col min="1269" max="1269" width="18" style="1" customWidth="1"/>
    <col min="1270" max="1270" width="21.453125" style="1" customWidth="1"/>
    <col min="1271" max="1271" width="20.453125" style="1" customWidth="1"/>
    <col min="1272" max="1272" width="22.453125" style="1" customWidth="1"/>
    <col min="1273" max="1521" width="11.453125" style="1"/>
    <col min="1522" max="1522" width="36" style="1" bestFit="1" customWidth="1"/>
    <col min="1523" max="1523" width="34.453125" style="1" customWidth="1"/>
    <col min="1524" max="1524" width="16.453125" style="1" customWidth="1"/>
    <col min="1525" max="1525" width="18" style="1" customWidth="1"/>
    <col min="1526" max="1526" width="21.453125" style="1" customWidth="1"/>
    <col min="1527" max="1527" width="20.453125" style="1" customWidth="1"/>
    <col min="1528" max="1528" width="22.453125" style="1" customWidth="1"/>
    <col min="1529" max="1777" width="11.453125" style="1"/>
    <col min="1778" max="1778" width="36" style="1" bestFit="1" customWidth="1"/>
    <col min="1779" max="1779" width="34.453125" style="1" customWidth="1"/>
    <col min="1780" max="1780" width="16.453125" style="1" customWidth="1"/>
    <col min="1781" max="1781" width="18" style="1" customWidth="1"/>
    <col min="1782" max="1782" width="21.453125" style="1" customWidth="1"/>
    <col min="1783" max="1783" width="20.453125" style="1" customWidth="1"/>
    <col min="1784" max="1784" width="22.453125" style="1" customWidth="1"/>
    <col min="1785" max="2033" width="11.453125" style="1"/>
    <col min="2034" max="2034" width="36" style="1" bestFit="1" customWidth="1"/>
    <col min="2035" max="2035" width="34.453125" style="1" customWidth="1"/>
    <col min="2036" max="2036" width="16.453125" style="1" customWidth="1"/>
    <col min="2037" max="2037" width="18" style="1" customWidth="1"/>
    <col min="2038" max="2038" width="21.453125" style="1" customWidth="1"/>
    <col min="2039" max="2039" width="20.453125" style="1" customWidth="1"/>
    <col min="2040" max="2040" width="22.453125" style="1" customWidth="1"/>
    <col min="2041" max="2289" width="11.453125" style="1"/>
    <col min="2290" max="2290" width="36" style="1" bestFit="1" customWidth="1"/>
    <col min="2291" max="2291" width="34.453125" style="1" customWidth="1"/>
    <col min="2292" max="2292" width="16.453125" style="1" customWidth="1"/>
    <col min="2293" max="2293" width="18" style="1" customWidth="1"/>
    <col min="2294" max="2294" width="21.453125" style="1" customWidth="1"/>
    <col min="2295" max="2295" width="20.453125" style="1" customWidth="1"/>
    <col min="2296" max="2296" width="22.453125" style="1" customWidth="1"/>
    <col min="2297" max="2545" width="11.453125" style="1"/>
    <col min="2546" max="2546" width="36" style="1" bestFit="1" customWidth="1"/>
    <col min="2547" max="2547" width="34.453125" style="1" customWidth="1"/>
    <col min="2548" max="2548" width="16.453125" style="1" customWidth="1"/>
    <col min="2549" max="2549" width="18" style="1" customWidth="1"/>
    <col min="2550" max="2550" width="21.453125" style="1" customWidth="1"/>
    <col min="2551" max="2551" width="20.453125" style="1" customWidth="1"/>
    <col min="2552" max="2552" width="22.453125" style="1" customWidth="1"/>
    <col min="2553" max="2801" width="11.453125" style="1"/>
    <col min="2802" max="2802" width="36" style="1" bestFit="1" customWidth="1"/>
    <col min="2803" max="2803" width="34.453125" style="1" customWidth="1"/>
    <col min="2804" max="2804" width="16.453125" style="1" customWidth="1"/>
    <col min="2805" max="2805" width="18" style="1" customWidth="1"/>
    <col min="2806" max="2806" width="21.453125" style="1" customWidth="1"/>
    <col min="2807" max="2807" width="20.453125" style="1" customWidth="1"/>
    <col min="2808" max="2808" width="22.453125" style="1" customWidth="1"/>
    <col min="2809" max="3057" width="11.453125" style="1"/>
    <col min="3058" max="3058" width="36" style="1" bestFit="1" customWidth="1"/>
    <col min="3059" max="3059" width="34.453125" style="1" customWidth="1"/>
    <col min="3060" max="3060" width="16.453125" style="1" customWidth="1"/>
    <col min="3061" max="3061" width="18" style="1" customWidth="1"/>
    <col min="3062" max="3062" width="21.453125" style="1" customWidth="1"/>
    <col min="3063" max="3063" width="20.453125" style="1" customWidth="1"/>
    <col min="3064" max="3064" width="22.453125" style="1" customWidth="1"/>
    <col min="3065" max="3313" width="11.453125" style="1"/>
    <col min="3314" max="3314" width="36" style="1" bestFit="1" customWidth="1"/>
    <col min="3315" max="3315" width="34.453125" style="1" customWidth="1"/>
    <col min="3316" max="3316" width="16.453125" style="1" customWidth="1"/>
    <col min="3317" max="3317" width="18" style="1" customWidth="1"/>
    <col min="3318" max="3318" width="21.453125" style="1" customWidth="1"/>
    <col min="3319" max="3319" width="20.453125" style="1" customWidth="1"/>
    <col min="3320" max="3320" width="22.453125" style="1" customWidth="1"/>
    <col min="3321" max="3569" width="11.453125" style="1"/>
    <col min="3570" max="3570" width="36" style="1" bestFit="1" customWidth="1"/>
    <col min="3571" max="3571" width="34.453125" style="1" customWidth="1"/>
    <col min="3572" max="3572" width="16.453125" style="1" customWidth="1"/>
    <col min="3573" max="3573" width="18" style="1" customWidth="1"/>
    <col min="3574" max="3574" width="21.453125" style="1" customWidth="1"/>
    <col min="3575" max="3575" width="20.453125" style="1" customWidth="1"/>
    <col min="3576" max="3576" width="22.453125" style="1" customWidth="1"/>
    <col min="3577" max="3825" width="11.453125" style="1"/>
    <col min="3826" max="3826" width="36" style="1" bestFit="1" customWidth="1"/>
    <col min="3827" max="3827" width="34.453125" style="1" customWidth="1"/>
    <col min="3828" max="3828" width="16.453125" style="1" customWidth="1"/>
    <col min="3829" max="3829" width="18" style="1" customWidth="1"/>
    <col min="3830" max="3830" width="21.453125" style="1" customWidth="1"/>
    <col min="3831" max="3831" width="20.453125" style="1" customWidth="1"/>
    <col min="3832" max="3832" width="22.453125" style="1" customWidth="1"/>
    <col min="3833" max="4081" width="11.453125" style="1"/>
    <col min="4082" max="4082" width="36" style="1" bestFit="1" customWidth="1"/>
    <col min="4083" max="4083" width="34.453125" style="1" customWidth="1"/>
    <col min="4084" max="4084" width="16.453125" style="1" customWidth="1"/>
    <col min="4085" max="4085" width="18" style="1" customWidth="1"/>
    <col min="4086" max="4086" width="21.453125" style="1" customWidth="1"/>
    <col min="4087" max="4087" width="20.453125" style="1" customWidth="1"/>
    <col min="4088" max="4088" width="22.453125" style="1" customWidth="1"/>
    <col min="4089" max="4337" width="11.453125" style="1"/>
    <col min="4338" max="4338" width="36" style="1" bestFit="1" customWidth="1"/>
    <col min="4339" max="4339" width="34.453125" style="1" customWidth="1"/>
    <col min="4340" max="4340" width="16.453125" style="1" customWidth="1"/>
    <col min="4341" max="4341" width="18" style="1" customWidth="1"/>
    <col min="4342" max="4342" width="21.453125" style="1" customWidth="1"/>
    <col min="4343" max="4343" width="20.453125" style="1" customWidth="1"/>
    <col min="4344" max="4344" width="22.453125" style="1" customWidth="1"/>
    <col min="4345" max="4593" width="11.453125" style="1"/>
    <col min="4594" max="4594" width="36" style="1" bestFit="1" customWidth="1"/>
    <col min="4595" max="4595" width="34.453125" style="1" customWidth="1"/>
    <col min="4596" max="4596" width="16.453125" style="1" customWidth="1"/>
    <col min="4597" max="4597" width="18" style="1" customWidth="1"/>
    <col min="4598" max="4598" width="21.453125" style="1" customWidth="1"/>
    <col min="4599" max="4599" width="20.453125" style="1" customWidth="1"/>
    <col min="4600" max="4600" width="22.453125" style="1" customWidth="1"/>
    <col min="4601" max="4849" width="11.453125" style="1"/>
    <col min="4850" max="4850" width="36" style="1" bestFit="1" customWidth="1"/>
    <col min="4851" max="4851" width="34.453125" style="1" customWidth="1"/>
    <col min="4852" max="4852" width="16.453125" style="1" customWidth="1"/>
    <col min="4853" max="4853" width="18" style="1" customWidth="1"/>
    <col min="4854" max="4854" width="21.453125" style="1" customWidth="1"/>
    <col min="4855" max="4855" width="20.453125" style="1" customWidth="1"/>
    <col min="4856" max="4856" width="22.453125" style="1" customWidth="1"/>
    <col min="4857" max="5105" width="11.453125" style="1"/>
    <col min="5106" max="5106" width="36" style="1" bestFit="1" customWidth="1"/>
    <col min="5107" max="5107" width="34.453125" style="1" customWidth="1"/>
    <col min="5108" max="5108" width="16.453125" style="1" customWidth="1"/>
    <col min="5109" max="5109" width="18" style="1" customWidth="1"/>
    <col min="5110" max="5110" width="21.453125" style="1" customWidth="1"/>
    <col min="5111" max="5111" width="20.453125" style="1" customWidth="1"/>
    <col min="5112" max="5112" width="22.453125" style="1" customWidth="1"/>
    <col min="5113" max="5361" width="11.453125" style="1"/>
    <col min="5362" max="5362" width="36" style="1" bestFit="1" customWidth="1"/>
    <col min="5363" max="5363" width="34.453125" style="1" customWidth="1"/>
    <col min="5364" max="5364" width="16.453125" style="1" customWidth="1"/>
    <col min="5365" max="5365" width="18" style="1" customWidth="1"/>
    <col min="5366" max="5366" width="21.453125" style="1" customWidth="1"/>
    <col min="5367" max="5367" width="20.453125" style="1" customWidth="1"/>
    <col min="5368" max="5368" width="22.453125" style="1" customWidth="1"/>
    <col min="5369" max="5617" width="11.453125" style="1"/>
    <col min="5618" max="5618" width="36" style="1" bestFit="1" customWidth="1"/>
    <col min="5619" max="5619" width="34.453125" style="1" customWidth="1"/>
    <col min="5620" max="5620" width="16.453125" style="1" customWidth="1"/>
    <col min="5621" max="5621" width="18" style="1" customWidth="1"/>
    <col min="5622" max="5622" width="21.453125" style="1" customWidth="1"/>
    <col min="5623" max="5623" width="20.453125" style="1" customWidth="1"/>
    <col min="5624" max="5624" width="22.453125" style="1" customWidth="1"/>
    <col min="5625" max="5873" width="11.453125" style="1"/>
    <col min="5874" max="5874" width="36" style="1" bestFit="1" customWidth="1"/>
    <col min="5875" max="5875" width="34.453125" style="1" customWidth="1"/>
    <col min="5876" max="5876" width="16.453125" style="1" customWidth="1"/>
    <col min="5877" max="5877" width="18" style="1" customWidth="1"/>
    <col min="5878" max="5878" width="21.453125" style="1" customWidth="1"/>
    <col min="5879" max="5879" width="20.453125" style="1" customWidth="1"/>
    <col min="5880" max="5880" width="22.453125" style="1" customWidth="1"/>
    <col min="5881" max="6129" width="11.453125" style="1"/>
    <col min="6130" max="6130" width="36" style="1" bestFit="1" customWidth="1"/>
    <col min="6131" max="6131" width="34.453125" style="1" customWidth="1"/>
    <col min="6132" max="6132" width="16.453125" style="1" customWidth="1"/>
    <col min="6133" max="6133" width="18" style="1" customWidth="1"/>
    <col min="6134" max="6134" width="21.453125" style="1" customWidth="1"/>
    <col min="6135" max="6135" width="20.453125" style="1" customWidth="1"/>
    <col min="6136" max="6136" width="22.453125" style="1" customWidth="1"/>
    <col min="6137" max="6385" width="11.453125" style="1"/>
    <col min="6386" max="6386" width="36" style="1" bestFit="1" customWidth="1"/>
    <col min="6387" max="6387" width="34.453125" style="1" customWidth="1"/>
    <col min="6388" max="6388" width="16.453125" style="1" customWidth="1"/>
    <col min="6389" max="6389" width="18" style="1" customWidth="1"/>
    <col min="6390" max="6390" width="21.453125" style="1" customWidth="1"/>
    <col min="6391" max="6391" width="20.453125" style="1" customWidth="1"/>
    <col min="6392" max="6392" width="22.453125" style="1" customWidth="1"/>
    <col min="6393" max="6641" width="11.453125" style="1"/>
    <col min="6642" max="6642" width="36" style="1" bestFit="1" customWidth="1"/>
    <col min="6643" max="6643" width="34.453125" style="1" customWidth="1"/>
    <col min="6644" max="6644" width="16.453125" style="1" customWidth="1"/>
    <col min="6645" max="6645" width="18" style="1" customWidth="1"/>
    <col min="6646" max="6646" width="21.453125" style="1" customWidth="1"/>
    <col min="6647" max="6647" width="20.453125" style="1" customWidth="1"/>
    <col min="6648" max="6648" width="22.453125" style="1" customWidth="1"/>
    <col min="6649" max="6897" width="11.453125" style="1"/>
    <col min="6898" max="6898" width="36" style="1" bestFit="1" customWidth="1"/>
    <col min="6899" max="6899" width="34.453125" style="1" customWidth="1"/>
    <col min="6900" max="6900" width="16.453125" style="1" customWidth="1"/>
    <col min="6901" max="6901" width="18" style="1" customWidth="1"/>
    <col min="6902" max="6902" width="21.453125" style="1" customWidth="1"/>
    <col min="6903" max="6903" width="20.453125" style="1" customWidth="1"/>
    <col min="6904" max="6904" width="22.453125" style="1" customWidth="1"/>
    <col min="6905" max="7153" width="11.453125" style="1"/>
    <col min="7154" max="7154" width="36" style="1" bestFit="1" customWidth="1"/>
    <col min="7155" max="7155" width="34.453125" style="1" customWidth="1"/>
    <col min="7156" max="7156" width="16.453125" style="1" customWidth="1"/>
    <col min="7157" max="7157" width="18" style="1" customWidth="1"/>
    <col min="7158" max="7158" width="21.453125" style="1" customWidth="1"/>
    <col min="7159" max="7159" width="20.453125" style="1" customWidth="1"/>
    <col min="7160" max="7160" width="22.453125" style="1" customWidth="1"/>
    <col min="7161" max="7409" width="11.453125" style="1"/>
    <col min="7410" max="7410" width="36" style="1" bestFit="1" customWidth="1"/>
    <col min="7411" max="7411" width="34.453125" style="1" customWidth="1"/>
    <col min="7412" max="7412" width="16.453125" style="1" customWidth="1"/>
    <col min="7413" max="7413" width="18" style="1" customWidth="1"/>
    <col min="7414" max="7414" width="21.453125" style="1" customWidth="1"/>
    <col min="7415" max="7415" width="20.453125" style="1" customWidth="1"/>
    <col min="7416" max="7416" width="22.453125" style="1" customWidth="1"/>
    <col min="7417" max="7665" width="11.453125" style="1"/>
    <col min="7666" max="7666" width="36" style="1" bestFit="1" customWidth="1"/>
    <col min="7667" max="7667" width="34.453125" style="1" customWidth="1"/>
    <col min="7668" max="7668" width="16.453125" style="1" customWidth="1"/>
    <col min="7669" max="7669" width="18" style="1" customWidth="1"/>
    <col min="7670" max="7670" width="21.453125" style="1" customWidth="1"/>
    <col min="7671" max="7671" width="20.453125" style="1" customWidth="1"/>
    <col min="7672" max="7672" width="22.453125" style="1" customWidth="1"/>
    <col min="7673" max="7921" width="11.453125" style="1"/>
    <col min="7922" max="7922" width="36" style="1" bestFit="1" customWidth="1"/>
    <col min="7923" max="7923" width="34.453125" style="1" customWidth="1"/>
    <col min="7924" max="7924" width="16.453125" style="1" customWidth="1"/>
    <col min="7925" max="7925" width="18" style="1" customWidth="1"/>
    <col min="7926" max="7926" width="21.453125" style="1" customWidth="1"/>
    <col min="7927" max="7927" width="20.453125" style="1" customWidth="1"/>
    <col min="7928" max="7928" width="22.453125" style="1" customWidth="1"/>
    <col min="7929" max="8177" width="11.453125" style="1"/>
    <col min="8178" max="8178" width="36" style="1" bestFit="1" customWidth="1"/>
    <col min="8179" max="8179" width="34.453125" style="1" customWidth="1"/>
    <col min="8180" max="8180" width="16.453125" style="1" customWidth="1"/>
    <col min="8181" max="8181" width="18" style="1" customWidth="1"/>
    <col min="8182" max="8182" width="21.453125" style="1" customWidth="1"/>
    <col min="8183" max="8183" width="20.453125" style="1" customWidth="1"/>
    <col min="8184" max="8184" width="22.453125" style="1" customWidth="1"/>
    <col min="8185" max="8433" width="11.453125" style="1"/>
    <col min="8434" max="8434" width="36" style="1" bestFit="1" customWidth="1"/>
    <col min="8435" max="8435" width="34.453125" style="1" customWidth="1"/>
    <col min="8436" max="8436" width="16.453125" style="1" customWidth="1"/>
    <col min="8437" max="8437" width="18" style="1" customWidth="1"/>
    <col min="8438" max="8438" width="21.453125" style="1" customWidth="1"/>
    <col min="8439" max="8439" width="20.453125" style="1" customWidth="1"/>
    <col min="8440" max="8440" width="22.453125" style="1" customWidth="1"/>
    <col min="8441" max="8689" width="11.453125" style="1"/>
    <col min="8690" max="8690" width="36" style="1" bestFit="1" customWidth="1"/>
    <col min="8691" max="8691" width="34.453125" style="1" customWidth="1"/>
    <col min="8692" max="8692" width="16.453125" style="1" customWidth="1"/>
    <col min="8693" max="8693" width="18" style="1" customWidth="1"/>
    <col min="8694" max="8694" width="21.453125" style="1" customWidth="1"/>
    <col min="8695" max="8695" width="20.453125" style="1" customWidth="1"/>
    <col min="8696" max="8696" width="22.453125" style="1" customWidth="1"/>
    <col min="8697" max="8945" width="11.453125" style="1"/>
    <col min="8946" max="8946" width="36" style="1" bestFit="1" customWidth="1"/>
    <col min="8947" max="8947" width="34.453125" style="1" customWidth="1"/>
    <col min="8948" max="8948" width="16.453125" style="1" customWidth="1"/>
    <col min="8949" max="8949" width="18" style="1" customWidth="1"/>
    <col min="8950" max="8950" width="21.453125" style="1" customWidth="1"/>
    <col min="8951" max="8951" width="20.453125" style="1" customWidth="1"/>
    <col min="8952" max="8952" width="22.453125" style="1" customWidth="1"/>
    <col min="8953" max="9201" width="11.453125" style="1"/>
    <col min="9202" max="9202" width="36" style="1" bestFit="1" customWidth="1"/>
    <col min="9203" max="9203" width="34.453125" style="1" customWidth="1"/>
    <col min="9204" max="9204" width="16.453125" style="1" customWidth="1"/>
    <col min="9205" max="9205" width="18" style="1" customWidth="1"/>
    <col min="9206" max="9206" width="21.453125" style="1" customWidth="1"/>
    <col min="9207" max="9207" width="20.453125" style="1" customWidth="1"/>
    <col min="9208" max="9208" width="22.453125" style="1" customWidth="1"/>
    <col min="9209" max="9457" width="11.453125" style="1"/>
    <col min="9458" max="9458" width="36" style="1" bestFit="1" customWidth="1"/>
    <col min="9459" max="9459" width="34.453125" style="1" customWidth="1"/>
    <col min="9460" max="9460" width="16.453125" style="1" customWidth="1"/>
    <col min="9461" max="9461" width="18" style="1" customWidth="1"/>
    <col min="9462" max="9462" width="21.453125" style="1" customWidth="1"/>
    <col min="9463" max="9463" width="20.453125" style="1" customWidth="1"/>
    <col min="9464" max="9464" width="22.453125" style="1" customWidth="1"/>
    <col min="9465" max="9713" width="11.453125" style="1"/>
    <col min="9714" max="9714" width="36" style="1" bestFit="1" customWidth="1"/>
    <col min="9715" max="9715" width="34.453125" style="1" customWidth="1"/>
    <col min="9716" max="9716" width="16.453125" style="1" customWidth="1"/>
    <col min="9717" max="9717" width="18" style="1" customWidth="1"/>
    <col min="9718" max="9718" width="21.453125" style="1" customWidth="1"/>
    <col min="9719" max="9719" width="20.453125" style="1" customWidth="1"/>
    <col min="9720" max="9720" width="22.453125" style="1" customWidth="1"/>
    <col min="9721" max="9969" width="11.453125" style="1"/>
    <col min="9970" max="9970" width="36" style="1" bestFit="1" customWidth="1"/>
    <col min="9971" max="9971" width="34.453125" style="1" customWidth="1"/>
    <col min="9972" max="9972" width="16.453125" style="1" customWidth="1"/>
    <col min="9973" max="9973" width="18" style="1" customWidth="1"/>
    <col min="9974" max="9974" width="21.453125" style="1" customWidth="1"/>
    <col min="9975" max="9975" width="20.453125" style="1" customWidth="1"/>
    <col min="9976" max="9976" width="22.453125" style="1" customWidth="1"/>
    <col min="9977" max="10225" width="11.453125" style="1"/>
    <col min="10226" max="10226" width="36" style="1" bestFit="1" customWidth="1"/>
    <col min="10227" max="10227" width="34.453125" style="1" customWidth="1"/>
    <col min="10228" max="10228" width="16.453125" style="1" customWidth="1"/>
    <col min="10229" max="10229" width="18" style="1" customWidth="1"/>
    <col min="10230" max="10230" width="21.453125" style="1" customWidth="1"/>
    <col min="10231" max="10231" width="20.453125" style="1" customWidth="1"/>
    <col min="10232" max="10232" width="22.453125" style="1" customWidth="1"/>
    <col min="10233" max="10481" width="11.453125" style="1"/>
    <col min="10482" max="10482" width="36" style="1" bestFit="1" customWidth="1"/>
    <col min="10483" max="10483" width="34.453125" style="1" customWidth="1"/>
    <col min="10484" max="10484" width="16.453125" style="1" customWidth="1"/>
    <col min="10485" max="10485" width="18" style="1" customWidth="1"/>
    <col min="10486" max="10486" width="21.453125" style="1" customWidth="1"/>
    <col min="10487" max="10487" width="20.453125" style="1" customWidth="1"/>
    <col min="10488" max="10488" width="22.453125" style="1" customWidth="1"/>
    <col min="10489" max="10737" width="11.453125" style="1"/>
    <col min="10738" max="10738" width="36" style="1" bestFit="1" customWidth="1"/>
    <col min="10739" max="10739" width="34.453125" style="1" customWidth="1"/>
    <col min="10740" max="10740" width="16.453125" style="1" customWidth="1"/>
    <col min="10741" max="10741" width="18" style="1" customWidth="1"/>
    <col min="10742" max="10742" width="21.453125" style="1" customWidth="1"/>
    <col min="10743" max="10743" width="20.453125" style="1" customWidth="1"/>
    <col min="10744" max="10744" width="22.453125" style="1" customWidth="1"/>
    <col min="10745" max="10993" width="11.453125" style="1"/>
    <col min="10994" max="10994" width="36" style="1" bestFit="1" customWidth="1"/>
    <col min="10995" max="10995" width="34.453125" style="1" customWidth="1"/>
    <col min="10996" max="10996" width="16.453125" style="1" customWidth="1"/>
    <col min="10997" max="10997" width="18" style="1" customWidth="1"/>
    <col min="10998" max="10998" width="21.453125" style="1" customWidth="1"/>
    <col min="10999" max="10999" width="20.453125" style="1" customWidth="1"/>
    <col min="11000" max="11000" width="22.453125" style="1" customWidth="1"/>
    <col min="11001" max="11249" width="11.453125" style="1"/>
    <col min="11250" max="11250" width="36" style="1" bestFit="1" customWidth="1"/>
    <col min="11251" max="11251" width="34.453125" style="1" customWidth="1"/>
    <col min="11252" max="11252" width="16.453125" style="1" customWidth="1"/>
    <col min="11253" max="11253" width="18" style="1" customWidth="1"/>
    <col min="11254" max="11254" width="21.453125" style="1" customWidth="1"/>
    <col min="11255" max="11255" width="20.453125" style="1" customWidth="1"/>
    <col min="11256" max="11256" width="22.453125" style="1" customWidth="1"/>
    <col min="11257" max="11505" width="11.453125" style="1"/>
    <col min="11506" max="11506" width="36" style="1" bestFit="1" customWidth="1"/>
    <col min="11507" max="11507" width="34.453125" style="1" customWidth="1"/>
    <col min="11508" max="11508" width="16.453125" style="1" customWidth="1"/>
    <col min="11509" max="11509" width="18" style="1" customWidth="1"/>
    <col min="11510" max="11510" width="21.453125" style="1" customWidth="1"/>
    <col min="11511" max="11511" width="20.453125" style="1" customWidth="1"/>
    <col min="11512" max="11512" width="22.453125" style="1" customWidth="1"/>
    <col min="11513" max="11761" width="11.453125" style="1"/>
    <col min="11762" max="11762" width="36" style="1" bestFit="1" customWidth="1"/>
    <col min="11763" max="11763" width="34.453125" style="1" customWidth="1"/>
    <col min="11764" max="11764" width="16.453125" style="1" customWidth="1"/>
    <col min="11765" max="11765" width="18" style="1" customWidth="1"/>
    <col min="11766" max="11766" width="21.453125" style="1" customWidth="1"/>
    <col min="11767" max="11767" width="20.453125" style="1" customWidth="1"/>
    <col min="11768" max="11768" width="22.453125" style="1" customWidth="1"/>
    <col min="11769" max="12017" width="11.453125" style="1"/>
    <col min="12018" max="12018" width="36" style="1" bestFit="1" customWidth="1"/>
    <col min="12019" max="12019" width="34.453125" style="1" customWidth="1"/>
    <col min="12020" max="12020" width="16.453125" style="1" customWidth="1"/>
    <col min="12021" max="12021" width="18" style="1" customWidth="1"/>
    <col min="12022" max="12022" width="21.453125" style="1" customWidth="1"/>
    <col min="12023" max="12023" width="20.453125" style="1" customWidth="1"/>
    <col min="12024" max="12024" width="22.453125" style="1" customWidth="1"/>
    <col min="12025" max="12273" width="11.453125" style="1"/>
    <col min="12274" max="12274" width="36" style="1" bestFit="1" customWidth="1"/>
    <col min="12275" max="12275" width="34.453125" style="1" customWidth="1"/>
    <col min="12276" max="12276" width="16.453125" style="1" customWidth="1"/>
    <col min="12277" max="12277" width="18" style="1" customWidth="1"/>
    <col min="12278" max="12278" width="21.453125" style="1" customWidth="1"/>
    <col min="12279" max="12279" width="20.453125" style="1" customWidth="1"/>
    <col min="12280" max="12280" width="22.453125" style="1" customWidth="1"/>
    <col min="12281" max="12529" width="11.453125" style="1"/>
    <col min="12530" max="12530" width="36" style="1" bestFit="1" customWidth="1"/>
    <col min="12531" max="12531" width="34.453125" style="1" customWidth="1"/>
    <col min="12532" max="12532" width="16.453125" style="1" customWidth="1"/>
    <col min="12533" max="12533" width="18" style="1" customWidth="1"/>
    <col min="12534" max="12534" width="21.453125" style="1" customWidth="1"/>
    <col min="12535" max="12535" width="20.453125" style="1" customWidth="1"/>
    <col min="12536" max="12536" width="22.453125" style="1" customWidth="1"/>
    <col min="12537" max="12785" width="11.453125" style="1"/>
    <col min="12786" max="12786" width="36" style="1" bestFit="1" customWidth="1"/>
    <col min="12787" max="12787" width="34.453125" style="1" customWidth="1"/>
    <col min="12788" max="12788" width="16.453125" style="1" customWidth="1"/>
    <col min="12789" max="12789" width="18" style="1" customWidth="1"/>
    <col min="12790" max="12790" width="21.453125" style="1" customWidth="1"/>
    <col min="12791" max="12791" width="20.453125" style="1" customWidth="1"/>
    <col min="12792" max="12792" width="22.453125" style="1" customWidth="1"/>
    <col min="12793" max="13041" width="11.453125" style="1"/>
    <col min="13042" max="13042" width="36" style="1" bestFit="1" customWidth="1"/>
    <col min="13043" max="13043" width="34.453125" style="1" customWidth="1"/>
    <col min="13044" max="13044" width="16.453125" style="1" customWidth="1"/>
    <col min="13045" max="13045" width="18" style="1" customWidth="1"/>
    <col min="13046" max="13046" width="21.453125" style="1" customWidth="1"/>
    <col min="13047" max="13047" width="20.453125" style="1" customWidth="1"/>
    <col min="13048" max="13048" width="22.453125" style="1" customWidth="1"/>
    <col min="13049" max="13297" width="11.453125" style="1"/>
    <col min="13298" max="13298" width="36" style="1" bestFit="1" customWidth="1"/>
    <col min="13299" max="13299" width="34.453125" style="1" customWidth="1"/>
    <col min="13300" max="13300" width="16.453125" style="1" customWidth="1"/>
    <col min="13301" max="13301" width="18" style="1" customWidth="1"/>
    <col min="13302" max="13302" width="21.453125" style="1" customWidth="1"/>
    <col min="13303" max="13303" width="20.453125" style="1" customWidth="1"/>
    <col min="13304" max="13304" width="22.453125" style="1" customWidth="1"/>
    <col min="13305" max="13553" width="11.453125" style="1"/>
    <col min="13554" max="13554" width="36" style="1" bestFit="1" customWidth="1"/>
    <col min="13555" max="13555" width="34.453125" style="1" customWidth="1"/>
    <col min="13556" max="13556" width="16.453125" style="1" customWidth="1"/>
    <col min="13557" max="13557" width="18" style="1" customWidth="1"/>
    <col min="13558" max="13558" width="21.453125" style="1" customWidth="1"/>
    <col min="13559" max="13559" width="20.453125" style="1" customWidth="1"/>
    <col min="13560" max="13560" width="22.453125" style="1" customWidth="1"/>
    <col min="13561" max="13809" width="11.453125" style="1"/>
    <col min="13810" max="13810" width="36" style="1" bestFit="1" customWidth="1"/>
    <col min="13811" max="13811" width="34.453125" style="1" customWidth="1"/>
    <col min="13812" max="13812" width="16.453125" style="1" customWidth="1"/>
    <col min="13813" max="13813" width="18" style="1" customWidth="1"/>
    <col min="13814" max="13814" width="21.453125" style="1" customWidth="1"/>
    <col min="13815" max="13815" width="20.453125" style="1" customWidth="1"/>
    <col min="13816" max="13816" width="22.453125" style="1" customWidth="1"/>
    <col min="13817" max="14065" width="11.453125" style="1"/>
    <col min="14066" max="14066" width="36" style="1" bestFit="1" customWidth="1"/>
    <col min="14067" max="14067" width="34.453125" style="1" customWidth="1"/>
    <col min="14068" max="14068" width="16.453125" style="1" customWidth="1"/>
    <col min="14069" max="14069" width="18" style="1" customWidth="1"/>
    <col min="14070" max="14070" width="21.453125" style="1" customWidth="1"/>
    <col min="14071" max="14071" width="20.453125" style="1" customWidth="1"/>
    <col min="14072" max="14072" width="22.453125" style="1" customWidth="1"/>
    <col min="14073" max="14321" width="11.453125" style="1"/>
    <col min="14322" max="14322" width="36" style="1" bestFit="1" customWidth="1"/>
    <col min="14323" max="14323" width="34.453125" style="1" customWidth="1"/>
    <col min="14324" max="14324" width="16.453125" style="1" customWidth="1"/>
    <col min="14325" max="14325" width="18" style="1" customWidth="1"/>
    <col min="14326" max="14326" width="21.453125" style="1" customWidth="1"/>
    <col min="14327" max="14327" width="20.453125" style="1" customWidth="1"/>
    <col min="14328" max="14328" width="22.453125" style="1" customWidth="1"/>
    <col min="14329" max="14577" width="11.453125" style="1"/>
    <col min="14578" max="14578" width="36" style="1" bestFit="1" customWidth="1"/>
    <col min="14579" max="14579" width="34.453125" style="1" customWidth="1"/>
    <col min="14580" max="14580" width="16.453125" style="1" customWidth="1"/>
    <col min="14581" max="14581" width="18" style="1" customWidth="1"/>
    <col min="14582" max="14582" width="21.453125" style="1" customWidth="1"/>
    <col min="14583" max="14583" width="20.453125" style="1" customWidth="1"/>
    <col min="14584" max="14584" width="22.453125" style="1" customWidth="1"/>
    <col min="14585" max="14833" width="11.453125" style="1"/>
    <col min="14834" max="14834" width="36" style="1" bestFit="1" customWidth="1"/>
    <col min="14835" max="14835" width="34.453125" style="1" customWidth="1"/>
    <col min="14836" max="14836" width="16.453125" style="1" customWidth="1"/>
    <col min="14837" max="14837" width="18" style="1" customWidth="1"/>
    <col min="14838" max="14838" width="21.453125" style="1" customWidth="1"/>
    <col min="14839" max="14839" width="20.453125" style="1" customWidth="1"/>
    <col min="14840" max="14840" width="22.453125" style="1" customWidth="1"/>
    <col min="14841" max="15089" width="11.453125" style="1"/>
    <col min="15090" max="15090" width="36" style="1" bestFit="1" customWidth="1"/>
    <col min="15091" max="15091" width="34.453125" style="1" customWidth="1"/>
    <col min="15092" max="15092" width="16.453125" style="1" customWidth="1"/>
    <col min="15093" max="15093" width="18" style="1" customWidth="1"/>
    <col min="15094" max="15094" width="21.453125" style="1" customWidth="1"/>
    <col min="15095" max="15095" width="20.453125" style="1" customWidth="1"/>
    <col min="15096" max="15096" width="22.453125" style="1" customWidth="1"/>
    <col min="15097" max="15345" width="11.453125" style="1"/>
    <col min="15346" max="15346" width="36" style="1" bestFit="1" customWidth="1"/>
    <col min="15347" max="15347" width="34.453125" style="1" customWidth="1"/>
    <col min="15348" max="15348" width="16.453125" style="1" customWidth="1"/>
    <col min="15349" max="15349" width="18" style="1" customWidth="1"/>
    <col min="15350" max="15350" width="21.453125" style="1" customWidth="1"/>
    <col min="15351" max="15351" width="20.453125" style="1" customWidth="1"/>
    <col min="15352" max="15352" width="22.453125" style="1" customWidth="1"/>
    <col min="15353" max="15601" width="11.453125" style="1"/>
    <col min="15602" max="15602" width="36" style="1" bestFit="1" customWidth="1"/>
    <col min="15603" max="15603" width="34.453125" style="1" customWidth="1"/>
    <col min="15604" max="15604" width="16.453125" style="1" customWidth="1"/>
    <col min="15605" max="15605" width="18" style="1" customWidth="1"/>
    <col min="15606" max="15606" width="21.453125" style="1" customWidth="1"/>
    <col min="15607" max="15607" width="20.453125" style="1" customWidth="1"/>
    <col min="15608" max="15608" width="22.453125" style="1" customWidth="1"/>
    <col min="15609" max="15857" width="11.453125" style="1"/>
    <col min="15858" max="15858" width="36" style="1" bestFit="1" customWidth="1"/>
    <col min="15859" max="15859" width="34.453125" style="1" customWidth="1"/>
    <col min="15860" max="15860" width="16.453125" style="1" customWidth="1"/>
    <col min="15861" max="15861" width="18" style="1" customWidth="1"/>
    <col min="15862" max="15862" width="21.453125" style="1" customWidth="1"/>
    <col min="15863" max="15863" width="20.453125" style="1" customWidth="1"/>
    <col min="15864" max="15864" width="22.453125" style="1" customWidth="1"/>
    <col min="15865" max="16113" width="11.453125" style="1"/>
    <col min="16114" max="16114" width="36" style="1" bestFit="1" customWidth="1"/>
    <col min="16115" max="16115" width="34.453125" style="1" customWidth="1"/>
    <col min="16116" max="16116" width="16.453125" style="1" customWidth="1"/>
    <col min="16117" max="16117" width="18" style="1" customWidth="1"/>
    <col min="16118" max="16118" width="21.453125" style="1" customWidth="1"/>
    <col min="16119" max="16119" width="20.453125" style="1" customWidth="1"/>
    <col min="16120" max="16120" width="22.453125" style="1" customWidth="1"/>
    <col min="16121" max="16384" width="11.453125" style="1"/>
  </cols>
  <sheetData>
    <row r="1" spans="1:47" ht="55.5" customHeight="1" x14ac:dyDescent="0.35">
      <c r="A1" s="23" t="s">
        <v>44</v>
      </c>
      <c r="B1" s="24" t="s">
        <v>43</v>
      </c>
      <c r="C1" s="15" t="s">
        <v>42</v>
      </c>
      <c r="D1" s="15" t="s">
        <v>41</v>
      </c>
      <c r="E1" s="15" t="s">
        <v>40</v>
      </c>
      <c r="F1" s="15" t="s">
        <v>39</v>
      </c>
      <c r="G1" s="15" t="s">
        <v>38</v>
      </c>
      <c r="H1" s="17" t="s">
        <v>45</v>
      </c>
      <c r="I1" s="16" t="s">
        <v>37</v>
      </c>
      <c r="J1" s="16"/>
      <c r="K1" s="16"/>
      <c r="L1" s="16" t="s">
        <v>36</v>
      </c>
      <c r="M1" s="16"/>
      <c r="N1" s="16"/>
      <c r="O1" s="16"/>
      <c r="P1" s="16"/>
      <c r="Q1" s="16"/>
      <c r="R1" s="16"/>
      <c r="S1" s="16"/>
      <c r="T1" s="14"/>
      <c r="U1" s="16" t="s">
        <v>35</v>
      </c>
      <c r="V1" s="16"/>
      <c r="W1" s="16"/>
      <c r="X1" s="16"/>
      <c r="Y1" s="16"/>
      <c r="Z1" s="16"/>
      <c r="AA1" s="16"/>
      <c r="AB1" s="16"/>
      <c r="AC1" s="14"/>
      <c r="AD1" s="16" t="s">
        <v>34</v>
      </c>
      <c r="AE1" s="16"/>
      <c r="AF1" s="16"/>
      <c r="AG1" s="16"/>
      <c r="AH1" s="16"/>
      <c r="AI1" s="16"/>
      <c r="AJ1" s="16"/>
      <c r="AK1" s="16"/>
      <c r="AL1" s="14"/>
      <c r="AM1" s="16" t="s">
        <v>33</v>
      </c>
      <c r="AN1" s="16"/>
      <c r="AO1" s="16"/>
      <c r="AP1" s="16"/>
      <c r="AQ1" s="16"/>
      <c r="AR1" s="16"/>
      <c r="AS1" s="16"/>
      <c r="AT1" s="16"/>
      <c r="AU1" s="16"/>
    </row>
    <row r="2" spans="1:47" x14ac:dyDescent="0.25">
      <c r="A2" s="23"/>
      <c r="B2" s="24"/>
      <c r="C2" s="17" t="s">
        <v>29</v>
      </c>
      <c r="D2" s="17" t="s">
        <v>29</v>
      </c>
      <c r="E2" s="17" t="s">
        <v>29</v>
      </c>
      <c r="F2" s="17" t="s">
        <v>29</v>
      </c>
      <c r="G2" s="17" t="s">
        <v>29</v>
      </c>
      <c r="H2" s="18"/>
      <c r="I2" s="14">
        <v>2021</v>
      </c>
      <c r="J2" s="14">
        <v>2022</v>
      </c>
      <c r="K2" s="14">
        <v>2023</v>
      </c>
      <c r="L2" s="16">
        <v>2021</v>
      </c>
      <c r="M2" s="16"/>
      <c r="N2" s="16"/>
      <c r="O2" s="16">
        <v>2022</v>
      </c>
      <c r="P2" s="16"/>
      <c r="Q2" s="16"/>
      <c r="R2" s="16">
        <v>2023</v>
      </c>
      <c r="S2" s="16"/>
      <c r="T2" s="16"/>
      <c r="U2" s="16">
        <v>2021</v>
      </c>
      <c r="V2" s="16"/>
      <c r="W2" s="16"/>
      <c r="X2" s="16">
        <v>2022</v>
      </c>
      <c r="Y2" s="16"/>
      <c r="Z2" s="16"/>
      <c r="AA2" s="16">
        <v>2023</v>
      </c>
      <c r="AB2" s="16"/>
      <c r="AC2" s="16"/>
      <c r="AD2" s="19">
        <v>2021</v>
      </c>
      <c r="AE2" s="20"/>
      <c r="AF2" s="21"/>
      <c r="AG2" s="16">
        <v>2022</v>
      </c>
      <c r="AH2" s="16"/>
      <c r="AI2" s="16"/>
      <c r="AJ2" s="16">
        <v>2023</v>
      </c>
      <c r="AK2" s="16"/>
      <c r="AL2" s="16"/>
      <c r="AM2" s="16">
        <v>2021</v>
      </c>
      <c r="AN2" s="16"/>
      <c r="AO2" s="16"/>
      <c r="AP2" s="16">
        <v>2022</v>
      </c>
      <c r="AQ2" s="16"/>
      <c r="AR2" s="16"/>
      <c r="AS2" s="16">
        <v>2923</v>
      </c>
      <c r="AT2" s="16"/>
      <c r="AU2" s="16"/>
    </row>
    <row r="3" spans="1:47" x14ac:dyDescent="0.25">
      <c r="A3" s="23"/>
      <c r="B3" s="24"/>
      <c r="C3" s="18"/>
      <c r="D3" s="18"/>
      <c r="E3" s="18"/>
      <c r="F3" s="18"/>
      <c r="G3" s="18"/>
      <c r="H3" s="18"/>
      <c r="I3" s="14" t="s">
        <v>32</v>
      </c>
      <c r="J3" s="14" t="s">
        <v>32</v>
      </c>
      <c r="K3" s="14" t="s">
        <v>32</v>
      </c>
      <c r="L3" s="14" t="s">
        <v>32</v>
      </c>
      <c r="M3" s="14" t="s">
        <v>31</v>
      </c>
      <c r="N3" s="14" t="s">
        <v>30</v>
      </c>
      <c r="O3" s="14" t="s">
        <v>32</v>
      </c>
      <c r="P3" s="14" t="s">
        <v>31</v>
      </c>
      <c r="Q3" s="14" t="s">
        <v>30</v>
      </c>
      <c r="R3" s="14" t="s">
        <v>32</v>
      </c>
      <c r="S3" s="14" t="s">
        <v>31</v>
      </c>
      <c r="T3" s="14" t="s">
        <v>30</v>
      </c>
      <c r="U3" s="14" t="s">
        <v>32</v>
      </c>
      <c r="V3" s="14" t="s">
        <v>31</v>
      </c>
      <c r="W3" s="14" t="s">
        <v>30</v>
      </c>
      <c r="X3" s="14" t="s">
        <v>32</v>
      </c>
      <c r="Y3" s="14" t="s">
        <v>31</v>
      </c>
      <c r="Z3" s="14" t="s">
        <v>30</v>
      </c>
      <c r="AA3" s="14" t="s">
        <v>32</v>
      </c>
      <c r="AB3" s="14" t="s">
        <v>31</v>
      </c>
      <c r="AC3" s="14" t="s">
        <v>30</v>
      </c>
      <c r="AD3" s="14" t="s">
        <v>32</v>
      </c>
      <c r="AE3" s="14" t="s">
        <v>31</v>
      </c>
      <c r="AF3" s="14" t="s">
        <v>30</v>
      </c>
      <c r="AG3" s="14" t="s">
        <v>32</v>
      </c>
      <c r="AH3" s="14" t="s">
        <v>31</v>
      </c>
      <c r="AI3" s="14" t="s">
        <v>30</v>
      </c>
      <c r="AJ3" s="14" t="s">
        <v>32</v>
      </c>
      <c r="AK3" s="14" t="s">
        <v>31</v>
      </c>
      <c r="AL3" s="14" t="s">
        <v>30</v>
      </c>
      <c r="AM3" s="14" t="s">
        <v>32</v>
      </c>
      <c r="AN3" s="14" t="s">
        <v>31</v>
      </c>
      <c r="AO3" s="14" t="s">
        <v>30</v>
      </c>
      <c r="AP3" s="14" t="s">
        <v>32</v>
      </c>
      <c r="AQ3" s="14" t="s">
        <v>31</v>
      </c>
      <c r="AR3" s="14" t="s">
        <v>30</v>
      </c>
      <c r="AS3" s="14" t="s">
        <v>32</v>
      </c>
      <c r="AT3" s="14" t="s">
        <v>31</v>
      </c>
      <c r="AU3" s="14" t="s">
        <v>30</v>
      </c>
    </row>
    <row r="4" spans="1:47" x14ac:dyDescent="0.35">
      <c r="A4" s="22" t="s">
        <v>28</v>
      </c>
      <c r="B4" s="12" t="s">
        <v>27</v>
      </c>
      <c r="C4" s="11">
        <v>238441</v>
      </c>
      <c r="D4" s="7">
        <f t="shared" ref="D4:G17" si="0">C4*1.029</f>
        <v>245355.78899999999</v>
      </c>
      <c r="E4" s="7">
        <f t="shared" si="0"/>
        <v>252471.10688099996</v>
      </c>
      <c r="F4" s="7">
        <f t="shared" si="0"/>
        <v>259792.76898054892</v>
      </c>
      <c r="G4" s="7">
        <f t="shared" si="0"/>
        <v>267326.75928098481</v>
      </c>
      <c r="H4" s="8">
        <v>3.5988789427418249E-3</v>
      </c>
      <c r="I4" s="7">
        <v>16780.604411569533</v>
      </c>
      <c r="J4" s="7">
        <v>16507.197578289437</v>
      </c>
      <c r="K4" s="7">
        <v>17541.367832396783</v>
      </c>
      <c r="L4" s="7">
        <v>7361.1181984525865</v>
      </c>
      <c r="M4" s="7">
        <v>7583.5217193561457</v>
      </c>
      <c r="N4" s="6">
        <f t="shared" ref="N4:N30" si="1">+L4/M4</f>
        <v>0.97067279172737153</v>
      </c>
      <c r="O4" s="7">
        <v>12778.942536434985</v>
      </c>
      <c r="P4" s="7">
        <v>13030.792084848057</v>
      </c>
      <c r="Q4" s="6">
        <f t="shared" ref="Q4:Q30" si="2">+O4/P4</f>
        <v>0.98067273679349709</v>
      </c>
      <c r="R4" s="7">
        <v>15659.765954763076</v>
      </c>
      <c r="S4" s="7">
        <v>15807.204827289323</v>
      </c>
      <c r="T4" s="6">
        <f t="shared" ref="T4:T30" si="3">+R4/S4</f>
        <v>0.99067267906393475</v>
      </c>
      <c r="U4" s="7">
        <v>5317.7827011320605</v>
      </c>
      <c r="V4" s="7">
        <v>5317.7827011320605</v>
      </c>
      <c r="W4" s="6">
        <f t="shared" ref="W4:W30" si="4">+U4/V4</f>
        <v>1</v>
      </c>
      <c r="X4" s="7">
        <v>9345.5112564488863</v>
      </c>
      <c r="Y4" s="7">
        <v>9345.5112564488863</v>
      </c>
      <c r="Z4" s="6">
        <f t="shared" ref="Z4:Z30" si="5">+X4/Y4</f>
        <v>1</v>
      </c>
      <c r="AA4" s="7">
        <v>11544.714200779561</v>
      </c>
      <c r="AB4" s="7">
        <v>11544.714200779561</v>
      </c>
      <c r="AC4" s="6">
        <f t="shared" ref="AC4:AC30" si="6">+AA4/AB4</f>
        <v>1</v>
      </c>
      <c r="AD4" s="5">
        <v>16.5</v>
      </c>
      <c r="AE4" s="7">
        <v>22</v>
      </c>
      <c r="AF4" s="3">
        <f t="shared" ref="AF4:AF30" si="7">+AD4/AE4</f>
        <v>0.75</v>
      </c>
      <c r="AG4" s="5">
        <v>18.7</v>
      </c>
      <c r="AH4" s="7">
        <v>22</v>
      </c>
      <c r="AI4" s="3">
        <f t="shared" ref="AI4:AI30" si="8">+AG4/AH4</f>
        <v>0.85</v>
      </c>
      <c r="AJ4" s="5">
        <v>20.9</v>
      </c>
      <c r="AK4" s="7">
        <v>22</v>
      </c>
      <c r="AL4" s="3">
        <f t="shared" ref="AL4:AL30" si="9">+AJ4/AK4</f>
        <v>0.95</v>
      </c>
      <c r="AM4" s="5">
        <v>20.240000000000002</v>
      </c>
      <c r="AN4" s="7">
        <v>22</v>
      </c>
      <c r="AO4" s="6">
        <f t="shared" ref="AO4:AO30" si="10">+AM4/AN4</f>
        <v>0.92</v>
      </c>
      <c r="AP4" s="5">
        <v>20.68</v>
      </c>
      <c r="AQ4" s="7">
        <v>22</v>
      </c>
      <c r="AR4" s="6">
        <f t="shared" ref="AR4:AR30" si="11">+AP4/AQ4</f>
        <v>0.94</v>
      </c>
      <c r="AS4" s="5">
        <v>20.68</v>
      </c>
      <c r="AT4" s="7">
        <v>22</v>
      </c>
      <c r="AU4" s="3">
        <f t="shared" ref="AU4:AU30" si="12">+AS4/AT4</f>
        <v>0.94</v>
      </c>
    </row>
    <row r="5" spans="1:47" x14ac:dyDescent="0.35">
      <c r="A5" s="22"/>
      <c r="B5" s="12" t="s">
        <v>26</v>
      </c>
      <c r="C5" s="11">
        <v>163060</v>
      </c>
      <c r="D5" s="7">
        <f t="shared" si="0"/>
        <v>167788.74</v>
      </c>
      <c r="E5" s="7">
        <f t="shared" si="0"/>
        <v>172654.61345999996</v>
      </c>
      <c r="F5" s="7">
        <f t="shared" si="0"/>
        <v>177661.59725033995</v>
      </c>
      <c r="G5" s="7">
        <f t="shared" si="0"/>
        <v>182813.7835705998</v>
      </c>
      <c r="H5" s="8">
        <v>2.4611253953954314E-3</v>
      </c>
      <c r="I5" s="7">
        <v>11475.565675997535</v>
      </c>
      <c r="J5" s="7">
        <v>11288.593979709345</v>
      </c>
      <c r="K5" s="7">
        <v>11995.82051220478</v>
      </c>
      <c r="L5" s="7">
        <v>5033.9661947386521</v>
      </c>
      <c r="M5" s="7">
        <v>5186.0588219232995</v>
      </c>
      <c r="N5" s="6">
        <f t="shared" si="1"/>
        <v>0.97067279172737142</v>
      </c>
      <c r="O5" s="7">
        <v>8738.9935874748426</v>
      </c>
      <c r="P5" s="7">
        <v>8911.2231426446142</v>
      </c>
      <c r="Q5" s="6">
        <f t="shared" si="2"/>
        <v>0.9806727367934972</v>
      </c>
      <c r="R5" s="7">
        <v>10709.070321730187</v>
      </c>
      <c r="S5" s="7">
        <v>10809.897706928747</v>
      </c>
      <c r="T5" s="6">
        <f t="shared" si="3"/>
        <v>0.99067267906393486</v>
      </c>
      <c r="U5" s="7">
        <v>3636.6130289949883</v>
      </c>
      <c r="V5" s="7">
        <v>3636.6130289949883</v>
      </c>
      <c r="W5" s="6">
        <f t="shared" si="4"/>
        <v>1</v>
      </c>
      <c r="X5" s="7">
        <v>6391.0110487565298</v>
      </c>
      <c r="Y5" s="7">
        <v>6391.0110487565298</v>
      </c>
      <c r="Z5" s="6">
        <f t="shared" si="5"/>
        <v>1</v>
      </c>
      <c r="AA5" s="7">
        <v>7894.9555553747705</v>
      </c>
      <c r="AB5" s="7">
        <v>7894.9555553747705</v>
      </c>
      <c r="AC5" s="6">
        <f t="shared" si="6"/>
        <v>1</v>
      </c>
      <c r="AD5" s="5">
        <v>13.5</v>
      </c>
      <c r="AE5" s="7">
        <v>18</v>
      </c>
      <c r="AF5" s="3">
        <f t="shared" si="7"/>
        <v>0.75</v>
      </c>
      <c r="AG5" s="5">
        <v>15.299999999999999</v>
      </c>
      <c r="AH5" s="7">
        <v>18</v>
      </c>
      <c r="AI5" s="3">
        <f t="shared" si="8"/>
        <v>0.85</v>
      </c>
      <c r="AJ5" s="5">
        <v>17.099999999999998</v>
      </c>
      <c r="AK5" s="7">
        <v>18</v>
      </c>
      <c r="AL5" s="3">
        <f t="shared" si="9"/>
        <v>0.94999999999999984</v>
      </c>
      <c r="AM5" s="5">
        <v>16.560000000000002</v>
      </c>
      <c r="AN5" s="7">
        <v>18</v>
      </c>
      <c r="AO5" s="6">
        <f t="shared" si="10"/>
        <v>0.92000000000000015</v>
      </c>
      <c r="AP5" s="5">
        <v>16.919999999999998</v>
      </c>
      <c r="AQ5" s="7">
        <v>18</v>
      </c>
      <c r="AR5" s="6">
        <f t="shared" si="11"/>
        <v>0.94</v>
      </c>
      <c r="AS5" s="5">
        <v>16.919999999999998</v>
      </c>
      <c r="AT5" s="7">
        <v>18</v>
      </c>
      <c r="AU5" s="3">
        <f t="shared" si="12"/>
        <v>0.94</v>
      </c>
    </row>
    <row r="6" spans="1:47" x14ac:dyDescent="0.35">
      <c r="A6" s="22"/>
      <c r="B6" s="12" t="s">
        <v>25</v>
      </c>
      <c r="C6" s="11">
        <v>285215</v>
      </c>
      <c r="D6" s="7">
        <f t="shared" si="0"/>
        <v>293486.23499999999</v>
      </c>
      <c r="E6" s="7">
        <f t="shared" si="0"/>
        <v>301997.33581499994</v>
      </c>
      <c r="F6" s="7">
        <f t="shared" si="0"/>
        <v>310755.25855363492</v>
      </c>
      <c r="G6" s="7">
        <f t="shared" si="0"/>
        <v>319767.16105169029</v>
      </c>
      <c r="H6" s="8">
        <v>4.3048563697271423E-3</v>
      </c>
      <c r="I6" s="7">
        <v>20072.387245674206</v>
      </c>
      <c r="J6" s="7">
        <v>19745.347307266038</v>
      </c>
      <c r="K6" s="7">
        <v>20982.386528814459</v>
      </c>
      <c r="L6" s="7">
        <v>8805.1187797889397</v>
      </c>
      <c r="M6" s="7">
        <v>9071.1502937253372</v>
      </c>
      <c r="N6" s="6">
        <f t="shared" si="1"/>
        <v>0.97067279172737153</v>
      </c>
      <c r="O6" s="7">
        <v>15285.735655903574</v>
      </c>
      <c r="P6" s="7">
        <v>15586.989504657078</v>
      </c>
      <c r="Q6" s="6">
        <f t="shared" si="2"/>
        <v>0.9806727367934972</v>
      </c>
      <c r="R6" s="7">
        <v>18731.678473030017</v>
      </c>
      <c r="S6" s="7">
        <v>18908.039828784997</v>
      </c>
      <c r="T6" s="6">
        <f t="shared" si="3"/>
        <v>0.99067267906393486</v>
      </c>
      <c r="U6" s="7">
        <v>6360.9504787489595</v>
      </c>
      <c r="V6" s="7">
        <v>6360.9504787489595</v>
      </c>
      <c r="W6" s="6">
        <f t="shared" si="4"/>
        <v>1</v>
      </c>
      <c r="X6" s="7">
        <v>11178.782143205528</v>
      </c>
      <c r="Y6" s="7">
        <v>11178.782143205528</v>
      </c>
      <c r="Z6" s="6">
        <f t="shared" si="5"/>
        <v>1</v>
      </c>
      <c r="AA6" s="7">
        <v>13809.393773618389</v>
      </c>
      <c r="AB6" s="7">
        <v>13809.393773618389</v>
      </c>
      <c r="AC6" s="6">
        <f t="shared" si="6"/>
        <v>1</v>
      </c>
      <c r="AD6" s="5">
        <v>21.75</v>
      </c>
      <c r="AE6" s="7">
        <v>29</v>
      </c>
      <c r="AF6" s="3">
        <f t="shared" si="7"/>
        <v>0.75</v>
      </c>
      <c r="AG6" s="5">
        <v>24.65</v>
      </c>
      <c r="AH6" s="7">
        <v>29</v>
      </c>
      <c r="AI6" s="3">
        <f t="shared" si="8"/>
        <v>0.85</v>
      </c>
      <c r="AJ6" s="5">
        <v>27.549999999999997</v>
      </c>
      <c r="AK6" s="7">
        <v>29</v>
      </c>
      <c r="AL6" s="3">
        <f t="shared" si="9"/>
        <v>0.95</v>
      </c>
      <c r="AM6" s="5">
        <v>26.68</v>
      </c>
      <c r="AN6" s="7">
        <v>29</v>
      </c>
      <c r="AO6" s="6">
        <f t="shared" si="10"/>
        <v>0.92</v>
      </c>
      <c r="AP6" s="5">
        <v>27.259999999999998</v>
      </c>
      <c r="AQ6" s="7">
        <v>29</v>
      </c>
      <c r="AR6" s="6">
        <f t="shared" si="11"/>
        <v>0.94</v>
      </c>
      <c r="AS6" s="5">
        <v>27.259999999999998</v>
      </c>
      <c r="AT6" s="7">
        <v>29</v>
      </c>
      <c r="AU6" s="3">
        <f t="shared" si="12"/>
        <v>0.94</v>
      </c>
    </row>
    <row r="7" spans="1:47" x14ac:dyDescent="0.35">
      <c r="A7" s="22"/>
      <c r="B7" s="12" t="s">
        <v>24</v>
      </c>
      <c r="C7" s="11">
        <v>163555</v>
      </c>
      <c r="D7" s="7">
        <f t="shared" si="0"/>
        <v>168298.09499999997</v>
      </c>
      <c r="E7" s="7">
        <f t="shared" si="0"/>
        <v>173178.73975499996</v>
      </c>
      <c r="F7" s="7">
        <f t="shared" si="0"/>
        <v>178200.92320789496</v>
      </c>
      <c r="G7" s="7">
        <f t="shared" si="0"/>
        <v>183368.74998092389</v>
      </c>
      <c r="H7" s="8">
        <v>2.4685966150122638E-3</v>
      </c>
      <c r="I7" s="7">
        <v>11510.401963312748</v>
      </c>
      <c r="J7" s="7">
        <v>11322.862678470266</v>
      </c>
      <c r="K7" s="7">
        <v>12032.236133163575</v>
      </c>
      <c r="L7" s="7">
        <v>5049.2477675731643</v>
      </c>
      <c r="M7" s="7">
        <v>5201.8021011876917</v>
      </c>
      <c r="N7" s="6">
        <f t="shared" si="1"/>
        <v>0.97067279172737164</v>
      </c>
      <c r="O7" s="7">
        <v>8765.5224837449259</v>
      </c>
      <c r="P7" s="7">
        <v>8938.274874863484</v>
      </c>
      <c r="Q7" s="6">
        <f t="shared" si="2"/>
        <v>0.98067273679349709</v>
      </c>
      <c r="R7" s="7">
        <v>10741.579764936712</v>
      </c>
      <c r="S7" s="7">
        <v>10842.713231060536</v>
      </c>
      <c r="T7" s="6">
        <f t="shared" si="3"/>
        <v>0.99067267906393464</v>
      </c>
      <c r="U7" s="7">
        <v>3647.6526674676511</v>
      </c>
      <c r="V7" s="7">
        <v>3647.6526674676511</v>
      </c>
      <c r="W7" s="6">
        <f t="shared" si="4"/>
        <v>1</v>
      </c>
      <c r="X7" s="7">
        <v>6410.4121923180064</v>
      </c>
      <c r="Y7" s="7">
        <v>6410.4121923180064</v>
      </c>
      <c r="Z7" s="6">
        <f t="shared" si="5"/>
        <v>1</v>
      </c>
      <c r="AA7" s="7">
        <v>7918.9222118197004</v>
      </c>
      <c r="AB7" s="7">
        <v>7918.9222118197004</v>
      </c>
      <c r="AC7" s="6">
        <f t="shared" si="6"/>
        <v>1</v>
      </c>
      <c r="AD7" s="5">
        <v>15</v>
      </c>
      <c r="AE7" s="7">
        <v>20</v>
      </c>
      <c r="AF7" s="3">
        <f t="shared" si="7"/>
        <v>0.75</v>
      </c>
      <c r="AG7" s="5">
        <v>17</v>
      </c>
      <c r="AH7" s="7">
        <v>20</v>
      </c>
      <c r="AI7" s="3">
        <f t="shared" si="8"/>
        <v>0.85</v>
      </c>
      <c r="AJ7" s="5">
        <v>19</v>
      </c>
      <c r="AK7" s="7">
        <v>20</v>
      </c>
      <c r="AL7" s="3">
        <f t="shared" si="9"/>
        <v>0.95</v>
      </c>
      <c r="AM7" s="5">
        <v>18.400000000000002</v>
      </c>
      <c r="AN7" s="7">
        <v>20</v>
      </c>
      <c r="AO7" s="6">
        <f t="shared" si="10"/>
        <v>0.92000000000000015</v>
      </c>
      <c r="AP7" s="5">
        <v>18.799999999999997</v>
      </c>
      <c r="AQ7" s="7">
        <v>20</v>
      </c>
      <c r="AR7" s="6">
        <f t="shared" si="11"/>
        <v>0.93999999999999984</v>
      </c>
      <c r="AS7" s="5">
        <v>18.799999999999997</v>
      </c>
      <c r="AT7" s="7">
        <v>20</v>
      </c>
      <c r="AU7" s="3">
        <f t="shared" si="12"/>
        <v>0.93999999999999984</v>
      </c>
    </row>
    <row r="8" spans="1:47" x14ac:dyDescent="0.35">
      <c r="A8" s="22"/>
      <c r="B8" s="12" t="s">
        <v>23</v>
      </c>
      <c r="C8" s="11">
        <v>183400</v>
      </c>
      <c r="D8" s="7">
        <f t="shared" si="0"/>
        <v>188718.59999999998</v>
      </c>
      <c r="E8" s="7">
        <f t="shared" si="0"/>
        <v>194191.43939999997</v>
      </c>
      <c r="F8" s="7">
        <f t="shared" si="0"/>
        <v>199822.99114259996</v>
      </c>
      <c r="G8" s="7">
        <f t="shared" si="0"/>
        <v>205617.85788573534</v>
      </c>
      <c r="H8" s="8">
        <v>2.7681246014689201E-3</v>
      </c>
      <c r="I8" s="7">
        <v>12907.020391131779</v>
      </c>
      <c r="J8" s="7">
        <v>12696.725965158186</v>
      </c>
      <c r="K8" s="7">
        <v>13492.171482511692</v>
      </c>
      <c r="L8" s="7">
        <v>5661.8999148477178</v>
      </c>
      <c r="M8" s="7">
        <v>5832.9644789692939</v>
      </c>
      <c r="N8" s="6">
        <f t="shared" si="1"/>
        <v>0.97067279172737153</v>
      </c>
      <c r="O8" s="7">
        <v>9829.0900523910586</v>
      </c>
      <c r="P8" s="7">
        <v>10022.803412001855</v>
      </c>
      <c r="Q8" s="6">
        <f t="shared" si="2"/>
        <v>0.98067273679349698</v>
      </c>
      <c r="R8" s="7">
        <v>12044.912897125698</v>
      </c>
      <c r="S8" s="7">
        <v>12158.317425798676</v>
      </c>
      <c r="T8" s="6">
        <f t="shared" si="3"/>
        <v>0.99067267906393486</v>
      </c>
      <c r="U8" s="7">
        <v>4090.2418098717085</v>
      </c>
      <c r="V8" s="7">
        <v>4090.2418098717085</v>
      </c>
      <c r="W8" s="6">
        <f t="shared" si="4"/>
        <v>1</v>
      </c>
      <c r="X8" s="7">
        <v>7188.2216751008682</v>
      </c>
      <c r="Y8" s="7">
        <v>7188.2216751008682</v>
      </c>
      <c r="Z8" s="6">
        <f t="shared" si="5"/>
        <v>1</v>
      </c>
      <c r="AA8" s="7">
        <v>8879.7672565664961</v>
      </c>
      <c r="AB8" s="7">
        <v>8879.7672565664961</v>
      </c>
      <c r="AC8" s="6">
        <f t="shared" si="6"/>
        <v>1</v>
      </c>
      <c r="AD8" s="5">
        <v>16.5</v>
      </c>
      <c r="AE8" s="7">
        <v>22</v>
      </c>
      <c r="AF8" s="3">
        <f t="shared" si="7"/>
        <v>0.75</v>
      </c>
      <c r="AG8" s="5">
        <v>18.7</v>
      </c>
      <c r="AH8" s="7">
        <v>22</v>
      </c>
      <c r="AI8" s="3">
        <f t="shared" si="8"/>
        <v>0.85</v>
      </c>
      <c r="AJ8" s="5">
        <v>20.9</v>
      </c>
      <c r="AK8" s="7">
        <v>22</v>
      </c>
      <c r="AL8" s="3">
        <f t="shared" si="9"/>
        <v>0.95</v>
      </c>
      <c r="AM8" s="5">
        <v>20.240000000000002</v>
      </c>
      <c r="AN8" s="7">
        <v>22</v>
      </c>
      <c r="AO8" s="6">
        <f t="shared" si="10"/>
        <v>0.92</v>
      </c>
      <c r="AP8" s="5">
        <v>20.68</v>
      </c>
      <c r="AQ8" s="7">
        <v>22</v>
      </c>
      <c r="AR8" s="6">
        <f t="shared" si="11"/>
        <v>0.94</v>
      </c>
      <c r="AS8" s="5">
        <v>20.68</v>
      </c>
      <c r="AT8" s="7">
        <v>22</v>
      </c>
      <c r="AU8" s="3">
        <f t="shared" si="12"/>
        <v>0.94</v>
      </c>
    </row>
    <row r="9" spans="1:47" x14ac:dyDescent="0.35">
      <c r="A9" s="22"/>
      <c r="B9" s="12" t="s">
        <v>22</v>
      </c>
      <c r="C9" s="11">
        <v>241645</v>
      </c>
      <c r="D9" s="7">
        <f t="shared" si="0"/>
        <v>248652.70499999999</v>
      </c>
      <c r="E9" s="7">
        <f t="shared" si="0"/>
        <v>255863.63344499996</v>
      </c>
      <c r="F9" s="7">
        <f t="shared" si="0"/>
        <v>263283.67881490494</v>
      </c>
      <c r="G9" s="7">
        <f t="shared" si="0"/>
        <v>270918.90550053713</v>
      </c>
      <c r="H9" s="8">
        <v>3.6472381097162328E-3</v>
      </c>
      <c r="I9" s="7">
        <v>17006.090198555281</v>
      </c>
      <c r="J9" s="7">
        <v>16729.009519360137</v>
      </c>
      <c r="K9" s="7">
        <v>17777.076215330086</v>
      </c>
      <c r="L9" s="7">
        <v>7460.0316517087049</v>
      </c>
      <c r="M9" s="7">
        <v>7685.4236724129487</v>
      </c>
      <c r="N9" s="6">
        <f t="shared" si="1"/>
        <v>0.97067279172737153</v>
      </c>
      <c r="O9" s="7">
        <v>12950.656846837715</v>
      </c>
      <c r="P9" s="7">
        <v>13205.890569755658</v>
      </c>
      <c r="Q9" s="6">
        <f t="shared" si="2"/>
        <v>0.98067273679349709</v>
      </c>
      <c r="R9" s="7">
        <v>15870.190714427146</v>
      </c>
      <c r="S9" s="7">
        <v>16019.610765306001</v>
      </c>
      <c r="T9" s="6">
        <f t="shared" si="3"/>
        <v>0.99067267906393475</v>
      </c>
      <c r="U9" s="7">
        <v>5389.2392701551189</v>
      </c>
      <c r="V9" s="7">
        <v>5389.2392701551189</v>
      </c>
      <c r="W9" s="6">
        <f t="shared" si="4"/>
        <v>1</v>
      </c>
      <c r="X9" s="7">
        <v>9471.089567501358</v>
      </c>
      <c r="Y9" s="7">
        <v>9471.089567501358</v>
      </c>
      <c r="Z9" s="6">
        <f t="shared" si="5"/>
        <v>1</v>
      </c>
      <c r="AA9" s="7">
        <v>11699.843831586753</v>
      </c>
      <c r="AB9" s="7">
        <v>11699.843831586753</v>
      </c>
      <c r="AC9" s="6">
        <f t="shared" si="6"/>
        <v>1</v>
      </c>
      <c r="AD9" s="5">
        <v>18</v>
      </c>
      <c r="AE9" s="7">
        <v>24</v>
      </c>
      <c r="AF9" s="3">
        <f t="shared" si="7"/>
        <v>0.75</v>
      </c>
      <c r="AG9" s="5">
        <v>20.399999999999999</v>
      </c>
      <c r="AH9" s="7">
        <v>24</v>
      </c>
      <c r="AI9" s="3">
        <f t="shared" si="8"/>
        <v>0.85</v>
      </c>
      <c r="AJ9" s="5">
        <v>22.799999999999997</v>
      </c>
      <c r="AK9" s="7">
        <v>24</v>
      </c>
      <c r="AL9" s="3">
        <f t="shared" si="9"/>
        <v>0.94999999999999984</v>
      </c>
      <c r="AM9" s="5">
        <v>22.080000000000002</v>
      </c>
      <c r="AN9" s="7">
        <v>24</v>
      </c>
      <c r="AO9" s="6">
        <f t="shared" si="10"/>
        <v>0.92</v>
      </c>
      <c r="AP9" s="5">
        <v>22.56</v>
      </c>
      <c r="AQ9" s="7">
        <v>24</v>
      </c>
      <c r="AR9" s="6">
        <f t="shared" si="11"/>
        <v>0.94</v>
      </c>
      <c r="AS9" s="5">
        <v>22.56</v>
      </c>
      <c r="AT9" s="7">
        <v>24</v>
      </c>
      <c r="AU9" s="3">
        <f t="shared" si="12"/>
        <v>0.94</v>
      </c>
    </row>
    <row r="10" spans="1:47" x14ac:dyDescent="0.35">
      <c r="A10" s="22"/>
      <c r="B10" s="12" t="s">
        <v>21</v>
      </c>
      <c r="C10" s="11">
        <v>220287</v>
      </c>
      <c r="D10" s="7">
        <f t="shared" si="0"/>
        <v>226675.32299999997</v>
      </c>
      <c r="E10" s="7">
        <f t="shared" si="0"/>
        <v>233248.90736699995</v>
      </c>
      <c r="F10" s="7">
        <f t="shared" si="0"/>
        <v>240013.12568064293</v>
      </c>
      <c r="G10" s="7">
        <f t="shared" si="0"/>
        <v>246973.50632538155</v>
      </c>
      <c r="H10" s="8">
        <v>3.3248738499661065E-3</v>
      </c>
      <c r="I10" s="7">
        <v>15502.992371326314</v>
      </c>
      <c r="J10" s="7">
        <v>15250.401704944388</v>
      </c>
      <c r="K10" s="7">
        <v>16205.834129596798</v>
      </c>
      <c r="L10" s="7">
        <v>6800.6703737298749</v>
      </c>
      <c r="M10" s="7">
        <v>7006.1409279100799</v>
      </c>
      <c r="N10" s="6">
        <f t="shared" si="1"/>
        <v>0.97067279172737164</v>
      </c>
      <c r="O10" s="7">
        <v>11806.00196494585</v>
      </c>
      <c r="P10" s="7">
        <v>12038.676636966478</v>
      </c>
      <c r="Q10" s="6">
        <f t="shared" si="2"/>
        <v>0.98067273679349709</v>
      </c>
      <c r="R10" s="7">
        <v>14467.49033461902</v>
      </c>
      <c r="S10" s="7">
        <v>14603.703766504432</v>
      </c>
      <c r="T10" s="6">
        <f t="shared" si="3"/>
        <v>0.99067267906393475</v>
      </c>
      <c r="U10" s="7">
        <v>4912.9067479346186</v>
      </c>
      <c r="V10" s="7">
        <v>4912.9067479346186</v>
      </c>
      <c r="W10" s="6">
        <f t="shared" si="4"/>
        <v>1</v>
      </c>
      <c r="X10" s="7">
        <v>8633.9792156103867</v>
      </c>
      <c r="Y10" s="7">
        <v>8633.9792156103867</v>
      </c>
      <c r="Z10" s="6">
        <f t="shared" si="5"/>
        <v>1</v>
      </c>
      <c r="AA10" s="7">
        <v>10665.743127847674</v>
      </c>
      <c r="AB10" s="7">
        <v>10665.743127847674</v>
      </c>
      <c r="AC10" s="6">
        <f t="shared" si="6"/>
        <v>1</v>
      </c>
      <c r="AD10" s="5">
        <v>15.75</v>
      </c>
      <c r="AE10" s="7">
        <v>21</v>
      </c>
      <c r="AF10" s="3">
        <f t="shared" si="7"/>
        <v>0.75</v>
      </c>
      <c r="AG10" s="5">
        <v>17.849999999999998</v>
      </c>
      <c r="AH10" s="7">
        <v>21</v>
      </c>
      <c r="AI10" s="3">
        <f t="shared" si="8"/>
        <v>0.84999999999999987</v>
      </c>
      <c r="AJ10" s="5">
        <v>19.95</v>
      </c>
      <c r="AK10" s="7">
        <v>21</v>
      </c>
      <c r="AL10" s="3">
        <f t="shared" si="9"/>
        <v>0.95</v>
      </c>
      <c r="AM10" s="5">
        <v>19.32</v>
      </c>
      <c r="AN10" s="7">
        <v>21</v>
      </c>
      <c r="AO10" s="6">
        <f t="shared" si="10"/>
        <v>0.92</v>
      </c>
      <c r="AP10" s="5">
        <v>19.739999999999998</v>
      </c>
      <c r="AQ10" s="7">
        <v>21</v>
      </c>
      <c r="AR10" s="6">
        <f t="shared" si="11"/>
        <v>0.94</v>
      </c>
      <c r="AS10" s="5">
        <v>19.739999999999998</v>
      </c>
      <c r="AT10" s="7">
        <v>21</v>
      </c>
      <c r="AU10" s="3">
        <f t="shared" si="12"/>
        <v>0.94</v>
      </c>
    </row>
    <row r="11" spans="1:47" x14ac:dyDescent="0.35">
      <c r="A11" s="22"/>
      <c r="B11" s="12" t="s">
        <v>20</v>
      </c>
      <c r="C11" s="11">
        <v>150676</v>
      </c>
      <c r="D11" s="7">
        <f t="shared" si="0"/>
        <v>155045.60399999999</v>
      </c>
      <c r="E11" s="7">
        <f t="shared" si="0"/>
        <v>159541.92651599998</v>
      </c>
      <c r="F11" s="7">
        <f t="shared" si="0"/>
        <v>164168.64238496395</v>
      </c>
      <c r="G11" s="7">
        <f t="shared" si="0"/>
        <v>168929.5330141279</v>
      </c>
      <c r="H11" s="8">
        <v>2.2742090646179444E-3</v>
      </c>
      <c r="I11" s="7">
        <v>10604.025106075092</v>
      </c>
      <c r="J11" s="7">
        <v>10431.253443436068</v>
      </c>
      <c r="K11" s="7">
        <v>11084.767886035615</v>
      </c>
      <c r="L11" s="7">
        <v>4651.6490270970262</v>
      </c>
      <c r="M11" s="7">
        <v>4792.1905988722865</v>
      </c>
      <c r="N11" s="6">
        <f t="shared" si="1"/>
        <v>0.97067279172737142</v>
      </c>
      <c r="O11" s="7">
        <v>8075.2888371541721</v>
      </c>
      <c r="P11" s="7">
        <v>8234.437987496136</v>
      </c>
      <c r="Q11" s="6">
        <f t="shared" si="2"/>
        <v>0.98067273679349709</v>
      </c>
      <c r="R11" s="7">
        <v>9895.743160781416</v>
      </c>
      <c r="S11" s="7">
        <v>9988.9129577406839</v>
      </c>
      <c r="T11" s="6">
        <f t="shared" si="3"/>
        <v>0.99067267906393475</v>
      </c>
      <c r="U11" s="7">
        <v>3360.4213464788963</v>
      </c>
      <c r="V11" s="7">
        <v>3360.4213464788963</v>
      </c>
      <c r="W11" s="6">
        <f t="shared" si="4"/>
        <v>1</v>
      </c>
      <c r="X11" s="7">
        <v>5905.629711654844</v>
      </c>
      <c r="Y11" s="7">
        <v>5905.629711654844</v>
      </c>
      <c r="Z11" s="6">
        <f t="shared" si="5"/>
        <v>1</v>
      </c>
      <c r="AA11" s="7">
        <v>7295.3533868615777</v>
      </c>
      <c r="AB11" s="7">
        <v>7295.3533868615777</v>
      </c>
      <c r="AC11" s="6">
        <f t="shared" si="6"/>
        <v>1</v>
      </c>
      <c r="AD11" s="5">
        <v>12.75</v>
      </c>
      <c r="AE11" s="7">
        <v>17</v>
      </c>
      <c r="AF11" s="3">
        <f t="shared" si="7"/>
        <v>0.75</v>
      </c>
      <c r="AG11" s="5">
        <v>14.45</v>
      </c>
      <c r="AH11" s="7">
        <v>17</v>
      </c>
      <c r="AI11" s="3">
        <f t="shared" si="8"/>
        <v>0.85</v>
      </c>
      <c r="AJ11" s="5">
        <v>16.149999999999999</v>
      </c>
      <c r="AK11" s="7">
        <v>17</v>
      </c>
      <c r="AL11" s="3">
        <f t="shared" si="9"/>
        <v>0.95</v>
      </c>
      <c r="AM11" s="5">
        <v>15.64</v>
      </c>
      <c r="AN11" s="7">
        <v>17</v>
      </c>
      <c r="AO11" s="6">
        <f t="shared" si="10"/>
        <v>0.92</v>
      </c>
      <c r="AP11" s="5">
        <v>15.979999999999999</v>
      </c>
      <c r="AQ11" s="7">
        <v>17</v>
      </c>
      <c r="AR11" s="6">
        <f t="shared" si="11"/>
        <v>0.94</v>
      </c>
      <c r="AS11" s="5">
        <v>15.979999999999999</v>
      </c>
      <c r="AT11" s="7">
        <v>17</v>
      </c>
      <c r="AU11" s="3">
        <f t="shared" si="12"/>
        <v>0.94</v>
      </c>
    </row>
    <row r="12" spans="1:47" x14ac:dyDescent="0.35">
      <c r="A12" s="22"/>
      <c r="B12" s="12" t="s">
        <v>19</v>
      </c>
      <c r="C12" s="11">
        <v>171599</v>
      </c>
      <c r="D12" s="7">
        <f t="shared" si="0"/>
        <v>176575.37099999998</v>
      </c>
      <c r="E12" s="7">
        <f t="shared" si="0"/>
        <v>181696.05675899997</v>
      </c>
      <c r="F12" s="7">
        <f t="shared" si="0"/>
        <v>186965.24240501094</v>
      </c>
      <c r="G12" s="7">
        <f t="shared" si="0"/>
        <v>192387.23443475625</v>
      </c>
      <c r="H12" s="8">
        <v>2.590007707129036E-3</v>
      </c>
      <c r="I12" s="7">
        <v>12076.509226269476</v>
      </c>
      <c r="J12" s="7">
        <v>11879.746340758884</v>
      </c>
      <c r="K12" s="7">
        <v>12624.008365471776</v>
      </c>
      <c r="L12" s="7">
        <v>5297.5810441000731</v>
      </c>
      <c r="M12" s="7">
        <v>5457.6383403852333</v>
      </c>
      <c r="N12" s="6">
        <f t="shared" si="1"/>
        <v>0.97067279172737153</v>
      </c>
      <c r="O12" s="7">
        <v>9196.630446566267</v>
      </c>
      <c r="P12" s="7">
        <v>9377.879185911157</v>
      </c>
      <c r="Q12" s="6">
        <f t="shared" si="2"/>
        <v>0.98067273679349709</v>
      </c>
      <c r="R12" s="7">
        <v>11269.874635953503</v>
      </c>
      <c r="S12" s="7">
        <v>11375.982071699165</v>
      </c>
      <c r="T12" s="6">
        <f t="shared" si="3"/>
        <v>0.99067267906393486</v>
      </c>
      <c r="U12" s="7">
        <v>3827.0523682234202</v>
      </c>
      <c r="V12" s="7">
        <v>3827.0523682234202</v>
      </c>
      <c r="W12" s="6">
        <f t="shared" si="4"/>
        <v>1</v>
      </c>
      <c r="X12" s="7">
        <v>6725.6905737493662</v>
      </c>
      <c r="Y12" s="7">
        <v>6725.6905737493662</v>
      </c>
      <c r="Z12" s="6">
        <f t="shared" si="5"/>
        <v>1</v>
      </c>
      <c r="AA12" s="7">
        <v>8308.3924834217778</v>
      </c>
      <c r="AB12" s="7">
        <v>8308.3924834217778</v>
      </c>
      <c r="AC12" s="6">
        <f t="shared" si="6"/>
        <v>1</v>
      </c>
      <c r="AD12" s="5">
        <v>14.25</v>
      </c>
      <c r="AE12" s="7">
        <v>19</v>
      </c>
      <c r="AF12" s="3">
        <f t="shared" si="7"/>
        <v>0.75</v>
      </c>
      <c r="AG12" s="5">
        <v>16.149999999999999</v>
      </c>
      <c r="AH12" s="7">
        <v>19</v>
      </c>
      <c r="AI12" s="3">
        <f t="shared" si="8"/>
        <v>0.85</v>
      </c>
      <c r="AJ12" s="5">
        <v>18.05</v>
      </c>
      <c r="AK12" s="7">
        <v>19</v>
      </c>
      <c r="AL12" s="3">
        <f t="shared" si="9"/>
        <v>0.95000000000000007</v>
      </c>
      <c r="AM12" s="5">
        <v>17.48</v>
      </c>
      <c r="AN12" s="7">
        <v>19</v>
      </c>
      <c r="AO12" s="6">
        <f t="shared" si="10"/>
        <v>0.92</v>
      </c>
      <c r="AP12" s="5">
        <v>17.86</v>
      </c>
      <c r="AQ12" s="7">
        <v>19</v>
      </c>
      <c r="AR12" s="6">
        <f t="shared" si="11"/>
        <v>0.94</v>
      </c>
      <c r="AS12" s="5">
        <v>17.86</v>
      </c>
      <c r="AT12" s="7">
        <v>19</v>
      </c>
      <c r="AU12" s="3">
        <f t="shared" si="12"/>
        <v>0.94</v>
      </c>
    </row>
    <row r="13" spans="1:47" x14ac:dyDescent="0.35">
      <c r="A13" s="22"/>
      <c r="B13" s="12" t="s">
        <v>18</v>
      </c>
      <c r="C13" s="11">
        <v>109657</v>
      </c>
      <c r="D13" s="7">
        <f t="shared" si="0"/>
        <v>112837.05299999999</v>
      </c>
      <c r="E13" s="7">
        <f t="shared" si="0"/>
        <v>116109.32753699998</v>
      </c>
      <c r="F13" s="7">
        <f t="shared" si="0"/>
        <v>119476.49803557296</v>
      </c>
      <c r="G13" s="7">
        <f t="shared" si="0"/>
        <v>122941.31647860457</v>
      </c>
      <c r="H13" s="8">
        <v>1.6550939990364086E-3</v>
      </c>
      <c r="I13" s="7">
        <v>7717.2580972210326</v>
      </c>
      <c r="J13" s="7">
        <v>7591.5206061142362</v>
      </c>
      <c r="K13" s="7">
        <v>8067.1267625833398</v>
      </c>
      <c r="L13" s="7">
        <v>3385.3160248770778</v>
      </c>
      <c r="M13" s="7">
        <v>3487.5975238295296</v>
      </c>
      <c r="N13" s="6">
        <f t="shared" si="1"/>
        <v>0.97067279172737153</v>
      </c>
      <c r="O13" s="7">
        <v>5876.9276329064678</v>
      </c>
      <c r="P13" s="7">
        <v>5992.7511109590359</v>
      </c>
      <c r="Q13" s="6">
        <f t="shared" si="2"/>
        <v>0.98067273679349709</v>
      </c>
      <c r="R13" s="7">
        <v>7201.793967067134</v>
      </c>
      <c r="S13" s="7">
        <v>7269.5998580196574</v>
      </c>
      <c r="T13" s="6">
        <f t="shared" si="3"/>
        <v>0.99067267906393475</v>
      </c>
      <c r="U13" s="7">
        <v>2445.6033050441761</v>
      </c>
      <c r="V13" s="7">
        <v>2445.6033050441761</v>
      </c>
      <c r="W13" s="6">
        <f t="shared" si="4"/>
        <v>1</v>
      </c>
      <c r="X13" s="7">
        <v>4297.9216151937608</v>
      </c>
      <c r="Y13" s="7">
        <v>4297.9216151937608</v>
      </c>
      <c r="Z13" s="6">
        <f t="shared" si="5"/>
        <v>1</v>
      </c>
      <c r="AA13" s="7">
        <v>5309.3164561249296</v>
      </c>
      <c r="AB13" s="7">
        <v>5309.3164561249296</v>
      </c>
      <c r="AC13" s="6">
        <f t="shared" si="6"/>
        <v>1</v>
      </c>
      <c r="AD13" s="5">
        <v>12</v>
      </c>
      <c r="AE13" s="7">
        <v>16</v>
      </c>
      <c r="AF13" s="3">
        <f t="shared" si="7"/>
        <v>0.75</v>
      </c>
      <c r="AG13" s="5">
        <v>13.6</v>
      </c>
      <c r="AH13" s="7">
        <v>16</v>
      </c>
      <c r="AI13" s="3">
        <f t="shared" si="8"/>
        <v>0.85</v>
      </c>
      <c r="AJ13" s="5">
        <v>15.2</v>
      </c>
      <c r="AK13" s="7">
        <v>16</v>
      </c>
      <c r="AL13" s="3">
        <f t="shared" si="9"/>
        <v>0.95</v>
      </c>
      <c r="AM13" s="5">
        <v>14.72</v>
      </c>
      <c r="AN13" s="7">
        <v>16</v>
      </c>
      <c r="AO13" s="6">
        <f t="shared" si="10"/>
        <v>0.92</v>
      </c>
      <c r="AP13" s="5">
        <v>15.04</v>
      </c>
      <c r="AQ13" s="7">
        <v>16</v>
      </c>
      <c r="AR13" s="6">
        <f t="shared" si="11"/>
        <v>0.94</v>
      </c>
      <c r="AS13" s="5">
        <v>15.04</v>
      </c>
      <c r="AT13" s="7">
        <v>16</v>
      </c>
      <c r="AU13" s="3">
        <f t="shared" si="12"/>
        <v>0.94</v>
      </c>
    </row>
    <row r="14" spans="1:47" x14ac:dyDescent="0.35">
      <c r="A14" s="22"/>
      <c r="B14" s="12" t="s">
        <v>17</v>
      </c>
      <c r="C14" s="11">
        <v>193017</v>
      </c>
      <c r="D14" s="7">
        <f t="shared" si="0"/>
        <v>198614.49299999999</v>
      </c>
      <c r="E14" s="7">
        <f t="shared" si="0"/>
        <v>204374.31329699996</v>
      </c>
      <c r="F14" s="7">
        <f t="shared" si="0"/>
        <v>210301.16838261293</v>
      </c>
      <c r="G14" s="7">
        <f t="shared" si="0"/>
        <v>216399.90226570869</v>
      </c>
      <c r="H14" s="8">
        <v>2.9132775692569603E-3</v>
      </c>
      <c r="I14" s="7">
        <v>13583.829633779076</v>
      </c>
      <c r="J14" s="7">
        <v>13362.507936842625</v>
      </c>
      <c r="K14" s="7">
        <v>14199.664465866736</v>
      </c>
      <c r="L14" s="7">
        <v>5958.7946339376322</v>
      </c>
      <c r="M14" s="7">
        <v>6138.8293611625741</v>
      </c>
      <c r="N14" s="6">
        <f t="shared" si="1"/>
        <v>0.97067279172737153</v>
      </c>
      <c r="O14" s="7">
        <v>10344.500952248445</v>
      </c>
      <c r="P14" s="7">
        <v>10548.372116545048</v>
      </c>
      <c r="Q14" s="6">
        <f t="shared" si="2"/>
        <v>0.98067273679349709</v>
      </c>
      <c r="R14" s="7">
        <v>12676.515554332118</v>
      </c>
      <c r="S14" s="7">
        <v>12795.866709789438</v>
      </c>
      <c r="T14" s="6">
        <f t="shared" si="3"/>
        <v>0.99067267906393475</v>
      </c>
      <c r="U14" s="7">
        <v>4304.7230284406078</v>
      </c>
      <c r="V14" s="7">
        <v>4304.7230284406078</v>
      </c>
      <c r="W14" s="6">
        <f t="shared" si="4"/>
        <v>1</v>
      </c>
      <c r="X14" s="7">
        <v>7565.1525794053659</v>
      </c>
      <c r="Y14" s="7">
        <v>7565.1525794053659</v>
      </c>
      <c r="Z14" s="6">
        <f t="shared" si="5"/>
        <v>1</v>
      </c>
      <c r="AA14" s="7">
        <v>9345.3982364269104</v>
      </c>
      <c r="AB14" s="7">
        <v>9345.3982364269104</v>
      </c>
      <c r="AC14" s="6">
        <f t="shared" si="6"/>
        <v>1</v>
      </c>
      <c r="AD14" s="5">
        <v>17.25</v>
      </c>
      <c r="AE14" s="7">
        <v>23</v>
      </c>
      <c r="AF14" s="3">
        <f t="shared" si="7"/>
        <v>0.75</v>
      </c>
      <c r="AG14" s="5">
        <v>19.55</v>
      </c>
      <c r="AH14" s="7">
        <v>23</v>
      </c>
      <c r="AI14" s="3">
        <f t="shared" si="8"/>
        <v>0.85</v>
      </c>
      <c r="AJ14" s="5">
        <v>21.849999999999998</v>
      </c>
      <c r="AK14" s="7">
        <v>23</v>
      </c>
      <c r="AL14" s="3">
        <f t="shared" si="9"/>
        <v>0.95</v>
      </c>
      <c r="AM14" s="5">
        <v>21.16</v>
      </c>
      <c r="AN14" s="7">
        <v>23</v>
      </c>
      <c r="AO14" s="6">
        <f t="shared" si="10"/>
        <v>0.92</v>
      </c>
      <c r="AP14" s="5">
        <v>21.619999999999997</v>
      </c>
      <c r="AQ14" s="7">
        <v>23</v>
      </c>
      <c r="AR14" s="6">
        <f t="shared" si="11"/>
        <v>0.93999999999999984</v>
      </c>
      <c r="AS14" s="5">
        <v>21.619999999999997</v>
      </c>
      <c r="AT14" s="7">
        <v>23</v>
      </c>
      <c r="AU14" s="3">
        <f t="shared" si="12"/>
        <v>0.93999999999999984</v>
      </c>
    </row>
    <row r="15" spans="1:47" x14ac:dyDescent="0.35">
      <c r="A15" s="22"/>
      <c r="B15" s="12" t="s">
        <v>16</v>
      </c>
      <c r="C15" s="11">
        <v>209468</v>
      </c>
      <c r="D15" s="7">
        <f t="shared" si="0"/>
        <v>215542.57199999999</v>
      </c>
      <c r="E15" s="7">
        <f t="shared" si="0"/>
        <v>221793.30658799998</v>
      </c>
      <c r="F15" s="7">
        <f t="shared" si="0"/>
        <v>228225.31247905197</v>
      </c>
      <c r="G15" s="7">
        <f t="shared" si="0"/>
        <v>234843.84654094445</v>
      </c>
      <c r="H15" s="8">
        <v>3.1615786478761819E-3</v>
      </c>
      <c r="I15" s="7">
        <v>14741.590770390358</v>
      </c>
      <c r="J15" s="7">
        <v>14501.405640511204</v>
      </c>
      <c r="K15" s="7">
        <v>15409.913719186256</v>
      </c>
      <c r="L15" s="7">
        <v>6466.6676737367598</v>
      </c>
      <c r="M15" s="7">
        <v>6662.0469110182121</v>
      </c>
      <c r="N15" s="6">
        <f t="shared" si="1"/>
        <v>0.97067279172737153</v>
      </c>
      <c r="O15" s="7">
        <v>11226.171401822521</v>
      </c>
      <c r="P15" s="7">
        <v>11447.418675600897</v>
      </c>
      <c r="Q15" s="6">
        <f t="shared" si="2"/>
        <v>0.98067273679349709</v>
      </c>
      <c r="R15" s="7">
        <v>13756.945554717151</v>
      </c>
      <c r="S15" s="7">
        <v>13886.469108763344</v>
      </c>
      <c r="T15" s="6">
        <f t="shared" si="3"/>
        <v>0.99067267906393464</v>
      </c>
      <c r="U15" s="7">
        <v>4671.6181648320999</v>
      </c>
      <c r="V15" s="7">
        <v>4671.6181648320999</v>
      </c>
      <c r="W15" s="6">
        <f t="shared" si="4"/>
        <v>1</v>
      </c>
      <c r="X15" s="7">
        <v>8209.9368475465035</v>
      </c>
      <c r="Y15" s="7">
        <v>8209.9368475465035</v>
      </c>
      <c r="Z15" s="6">
        <f t="shared" si="5"/>
        <v>1</v>
      </c>
      <c r="AA15" s="7">
        <v>10141.91432769068</v>
      </c>
      <c r="AB15" s="7">
        <v>10141.91432769068</v>
      </c>
      <c r="AC15" s="6">
        <f t="shared" si="6"/>
        <v>1</v>
      </c>
      <c r="AD15" s="5">
        <v>20.25</v>
      </c>
      <c r="AE15" s="7">
        <v>27</v>
      </c>
      <c r="AF15" s="3">
        <f t="shared" si="7"/>
        <v>0.75</v>
      </c>
      <c r="AG15" s="5">
        <v>22.95</v>
      </c>
      <c r="AH15" s="7">
        <v>27</v>
      </c>
      <c r="AI15" s="3">
        <f t="shared" si="8"/>
        <v>0.85</v>
      </c>
      <c r="AJ15" s="5">
        <v>25.65</v>
      </c>
      <c r="AK15" s="7">
        <v>27</v>
      </c>
      <c r="AL15" s="3">
        <f t="shared" si="9"/>
        <v>0.95</v>
      </c>
      <c r="AM15" s="5">
        <v>24.84</v>
      </c>
      <c r="AN15" s="7">
        <v>27</v>
      </c>
      <c r="AO15" s="6">
        <f t="shared" si="10"/>
        <v>0.92</v>
      </c>
      <c r="AP15" s="5">
        <v>25.38</v>
      </c>
      <c r="AQ15" s="7">
        <v>27</v>
      </c>
      <c r="AR15" s="6">
        <f t="shared" si="11"/>
        <v>0.94</v>
      </c>
      <c r="AS15" s="5">
        <v>25.38</v>
      </c>
      <c r="AT15" s="7">
        <v>27</v>
      </c>
      <c r="AU15" s="3">
        <f t="shared" si="12"/>
        <v>0.94</v>
      </c>
    </row>
    <row r="16" spans="1:47" x14ac:dyDescent="0.35">
      <c r="A16" s="22"/>
      <c r="B16" s="12" t="s">
        <v>15</v>
      </c>
      <c r="C16" s="11">
        <v>141932</v>
      </c>
      <c r="D16" s="7">
        <f t="shared" si="0"/>
        <v>146048.02799999999</v>
      </c>
      <c r="E16" s="7">
        <f t="shared" si="0"/>
        <v>150283.42081199997</v>
      </c>
      <c r="F16" s="7">
        <f t="shared" si="0"/>
        <v>154641.64001554795</v>
      </c>
      <c r="G16" s="7">
        <f t="shared" si="0"/>
        <v>159126.24757599883</v>
      </c>
      <c r="H16" s="8">
        <v>2.1422326114268631E-3</v>
      </c>
      <c r="I16" s="7">
        <v>9988.6544065109883</v>
      </c>
      <c r="J16" s="7">
        <v>9825.9089950208909</v>
      </c>
      <c r="K16" s="7">
        <v>10441.498816007903</v>
      </c>
      <c r="L16" s="7">
        <v>4381.7054455516145</v>
      </c>
      <c r="M16" s="7">
        <v>4514.0911364725716</v>
      </c>
      <c r="N16" s="6">
        <f t="shared" si="1"/>
        <v>0.97067279172737153</v>
      </c>
      <c r="O16" s="7">
        <v>7606.6652634458424</v>
      </c>
      <c r="P16" s="7">
        <v>7756.5787015934948</v>
      </c>
      <c r="Q16" s="6">
        <f t="shared" si="2"/>
        <v>0.98067273679349709</v>
      </c>
      <c r="R16" s="7">
        <v>9321.4753397755958</v>
      </c>
      <c r="S16" s="7">
        <v>9409.2383254005308</v>
      </c>
      <c r="T16" s="6">
        <f t="shared" si="3"/>
        <v>0.99067267906393486</v>
      </c>
      <c r="U16" s="7">
        <v>3165.4100357617845</v>
      </c>
      <c r="V16" s="7">
        <v>3165.4100357617845</v>
      </c>
      <c r="W16" s="6">
        <f t="shared" si="4"/>
        <v>1</v>
      </c>
      <c r="X16" s="7">
        <v>5562.9153696314952</v>
      </c>
      <c r="Y16" s="7">
        <v>5562.9153696314952</v>
      </c>
      <c r="Z16" s="6">
        <f t="shared" si="5"/>
        <v>1</v>
      </c>
      <c r="AA16" s="7">
        <v>6871.990873822223</v>
      </c>
      <c r="AB16" s="7">
        <v>6871.990873822223</v>
      </c>
      <c r="AC16" s="6">
        <f t="shared" si="6"/>
        <v>1</v>
      </c>
      <c r="AD16" s="5">
        <v>10.5</v>
      </c>
      <c r="AE16" s="7">
        <v>14</v>
      </c>
      <c r="AF16" s="3">
        <f t="shared" si="7"/>
        <v>0.75</v>
      </c>
      <c r="AG16" s="5">
        <v>11.9</v>
      </c>
      <c r="AH16" s="7">
        <v>14</v>
      </c>
      <c r="AI16" s="3">
        <f t="shared" si="8"/>
        <v>0.85</v>
      </c>
      <c r="AJ16" s="5">
        <v>13.299999999999999</v>
      </c>
      <c r="AK16" s="7">
        <v>14</v>
      </c>
      <c r="AL16" s="3">
        <f t="shared" si="9"/>
        <v>0.95</v>
      </c>
      <c r="AM16" s="5">
        <v>12.88</v>
      </c>
      <c r="AN16" s="7">
        <v>14</v>
      </c>
      <c r="AO16" s="6">
        <f t="shared" si="10"/>
        <v>0.92</v>
      </c>
      <c r="AP16" s="5">
        <v>13.16</v>
      </c>
      <c r="AQ16" s="7">
        <v>14</v>
      </c>
      <c r="AR16" s="6">
        <f t="shared" si="11"/>
        <v>0.94000000000000006</v>
      </c>
      <c r="AS16" s="5">
        <v>13.16</v>
      </c>
      <c r="AT16" s="7">
        <v>14</v>
      </c>
      <c r="AU16" s="3">
        <f t="shared" si="12"/>
        <v>0.94000000000000006</v>
      </c>
    </row>
    <row r="17" spans="1:47" x14ac:dyDescent="0.35">
      <c r="A17" s="22"/>
      <c r="B17" s="12" t="s">
        <v>14</v>
      </c>
      <c r="C17" s="11">
        <v>125834</v>
      </c>
      <c r="D17" s="7">
        <f t="shared" si="0"/>
        <v>129483.18599999999</v>
      </c>
      <c r="E17" s="7">
        <f t="shared" si="0"/>
        <v>133238.19839399998</v>
      </c>
      <c r="F17" s="7">
        <f t="shared" si="0"/>
        <v>137102.10614742598</v>
      </c>
      <c r="G17" s="7">
        <f t="shared" si="0"/>
        <v>141078.06722570132</v>
      </c>
      <c r="H17" s="8">
        <v>1.8992594934636865E-3</v>
      </c>
      <c r="I17" s="7">
        <v>8855.7361172174278</v>
      </c>
      <c r="J17" s="7">
        <v>8711.4493734989919</v>
      </c>
      <c r="K17" s="7">
        <v>9257.2186822812237</v>
      </c>
      <c r="L17" s="7">
        <v>3884.7301738546767</v>
      </c>
      <c r="M17" s="7">
        <v>4002.1006120317456</v>
      </c>
      <c r="N17" s="6">
        <f t="shared" si="1"/>
        <v>0.97067279172737153</v>
      </c>
      <c r="O17" s="7">
        <v>6743.9134005047799</v>
      </c>
      <c r="P17" s="7">
        <v>6876.8235798573687</v>
      </c>
      <c r="Q17" s="6">
        <f t="shared" si="2"/>
        <v>0.98067273679349709</v>
      </c>
      <c r="R17" s="7">
        <v>8264.2288413136048</v>
      </c>
      <c r="S17" s="7">
        <v>8342.037704241824</v>
      </c>
      <c r="T17" s="6">
        <f t="shared" si="3"/>
        <v>0.99067267906393486</v>
      </c>
      <c r="U17" s="7">
        <v>2806.3876112507992</v>
      </c>
      <c r="V17" s="7">
        <v>2806.3876112507992</v>
      </c>
      <c r="W17" s="6">
        <f t="shared" si="4"/>
        <v>1</v>
      </c>
      <c r="X17" s="7">
        <v>4931.9666644746058</v>
      </c>
      <c r="Y17" s="7">
        <v>4931.9666644746058</v>
      </c>
      <c r="Z17" s="6">
        <f t="shared" si="5"/>
        <v>1</v>
      </c>
      <c r="AA17" s="7">
        <v>6092.5661557403955</v>
      </c>
      <c r="AB17" s="7">
        <v>6092.5661557403955</v>
      </c>
      <c r="AC17" s="6">
        <f t="shared" si="6"/>
        <v>1</v>
      </c>
      <c r="AD17" s="5">
        <v>12</v>
      </c>
      <c r="AE17" s="7">
        <v>16</v>
      </c>
      <c r="AF17" s="3">
        <f t="shared" si="7"/>
        <v>0.75</v>
      </c>
      <c r="AG17" s="5">
        <v>13.6</v>
      </c>
      <c r="AH17" s="7">
        <v>16</v>
      </c>
      <c r="AI17" s="3">
        <f t="shared" si="8"/>
        <v>0.85</v>
      </c>
      <c r="AJ17" s="5">
        <v>15.2</v>
      </c>
      <c r="AK17" s="7">
        <v>16</v>
      </c>
      <c r="AL17" s="3">
        <f t="shared" si="9"/>
        <v>0.95</v>
      </c>
      <c r="AM17" s="5">
        <v>14.72</v>
      </c>
      <c r="AN17" s="7">
        <v>16</v>
      </c>
      <c r="AO17" s="6">
        <f t="shared" si="10"/>
        <v>0.92</v>
      </c>
      <c r="AP17" s="5">
        <v>15.04</v>
      </c>
      <c r="AQ17" s="7">
        <v>16</v>
      </c>
      <c r="AR17" s="6">
        <f t="shared" si="11"/>
        <v>0.94</v>
      </c>
      <c r="AS17" s="5">
        <v>15.04</v>
      </c>
      <c r="AT17" s="7">
        <v>16</v>
      </c>
      <c r="AU17" s="3">
        <f t="shared" si="12"/>
        <v>0.94</v>
      </c>
    </row>
    <row r="18" spans="1:47" ht="18" x14ac:dyDescent="0.4">
      <c r="A18" s="10" t="s">
        <v>13</v>
      </c>
      <c r="B18" s="13">
        <v>14</v>
      </c>
      <c r="C18" s="4">
        <f>SUM(C4:C17)</f>
        <v>2597786</v>
      </c>
      <c r="D18" s="4">
        <f>SUM(D4:D17)</f>
        <v>2673121.7939999998</v>
      </c>
      <c r="E18" s="4">
        <f>SUM(E4:E17)</f>
        <v>2750642.3260260001</v>
      </c>
      <c r="F18" s="4">
        <f>SUM(F4:F17)</f>
        <v>2830410.9534807536</v>
      </c>
      <c r="G18" s="4">
        <f>SUM(G4:G17)</f>
        <v>2912492.8711316949</v>
      </c>
      <c r="H18" s="8">
        <v>3.9209352976835005E-2</v>
      </c>
      <c r="I18" s="7">
        <v>182822.66561503086</v>
      </c>
      <c r="J18" s="7">
        <v>179843.93106938069</v>
      </c>
      <c r="K18" s="7">
        <v>191111.09153145103</v>
      </c>
      <c r="L18" s="7">
        <v>80198.496903994499</v>
      </c>
      <c r="M18" s="7">
        <v>82621.556499256956</v>
      </c>
      <c r="N18" s="6">
        <f t="shared" si="1"/>
        <v>0.97067279172737142</v>
      </c>
      <c r="O18" s="7">
        <v>139225.04106238147</v>
      </c>
      <c r="P18" s="7">
        <v>141968.91158370036</v>
      </c>
      <c r="Q18" s="6">
        <f t="shared" si="2"/>
        <v>0.9806727367934972</v>
      </c>
      <c r="R18" s="7">
        <v>170611.26551457238</v>
      </c>
      <c r="S18" s="7">
        <v>172217.59428732737</v>
      </c>
      <c r="T18" s="6">
        <f t="shared" si="3"/>
        <v>0.99067267906393464</v>
      </c>
      <c r="U18" s="7">
        <v>57936.602564336892</v>
      </c>
      <c r="V18" s="7">
        <v>57936.602564336892</v>
      </c>
      <c r="W18" s="6">
        <f t="shared" si="4"/>
        <v>1</v>
      </c>
      <c r="X18" s="7">
        <v>101818.22046059751</v>
      </c>
      <c r="Y18" s="7">
        <v>101818.22046059751</v>
      </c>
      <c r="Z18" s="6">
        <f t="shared" si="5"/>
        <v>1</v>
      </c>
      <c r="AA18" s="7">
        <v>125778.27187768185</v>
      </c>
      <c r="AB18" s="7">
        <v>125778.27187768185</v>
      </c>
      <c r="AC18" s="6">
        <f t="shared" si="6"/>
        <v>1</v>
      </c>
      <c r="AD18" s="5">
        <v>216</v>
      </c>
      <c r="AE18" s="7">
        <v>288</v>
      </c>
      <c r="AF18" s="3">
        <f t="shared" si="7"/>
        <v>0.75</v>
      </c>
      <c r="AG18" s="5">
        <v>244.79999999999998</v>
      </c>
      <c r="AH18" s="7">
        <v>288</v>
      </c>
      <c r="AI18" s="3">
        <f t="shared" si="8"/>
        <v>0.85</v>
      </c>
      <c r="AJ18" s="5">
        <v>273.59999999999997</v>
      </c>
      <c r="AK18" s="7">
        <v>288</v>
      </c>
      <c r="AL18" s="3">
        <f t="shared" si="9"/>
        <v>0.94999999999999984</v>
      </c>
      <c r="AM18" s="5">
        <v>264.96000000000004</v>
      </c>
      <c r="AN18" s="7">
        <v>288</v>
      </c>
      <c r="AO18" s="6">
        <f t="shared" si="10"/>
        <v>0.92000000000000015</v>
      </c>
      <c r="AP18" s="5">
        <v>270.71999999999997</v>
      </c>
      <c r="AQ18" s="7">
        <v>288</v>
      </c>
      <c r="AR18" s="6">
        <f t="shared" si="11"/>
        <v>0.94</v>
      </c>
      <c r="AS18" s="5">
        <v>270.71999999999997</v>
      </c>
      <c r="AT18" s="7">
        <v>288</v>
      </c>
      <c r="AU18" s="3">
        <f t="shared" si="12"/>
        <v>0.94</v>
      </c>
    </row>
    <row r="19" spans="1:47" x14ac:dyDescent="0.35">
      <c r="A19" s="22" t="s">
        <v>12</v>
      </c>
      <c r="B19" s="12" t="s">
        <v>11</v>
      </c>
      <c r="C19" s="11">
        <v>89990</v>
      </c>
      <c r="D19" s="7">
        <f t="shared" ref="D19:G29" si="13">C19*1.029</f>
        <v>92599.709999999992</v>
      </c>
      <c r="E19" s="7">
        <f t="shared" si="13"/>
        <v>95285.101589999977</v>
      </c>
      <c r="F19" s="7">
        <f t="shared" si="13"/>
        <v>98048.369536109967</v>
      </c>
      <c r="G19" s="7">
        <f t="shared" si="13"/>
        <v>100891.77225265715</v>
      </c>
      <c r="H19" s="8">
        <v>1.3582526329672196E-3</v>
      </c>
      <c r="I19" s="7">
        <v>6333.1666575678764</v>
      </c>
      <c r="J19" s="7">
        <v>6229.9802050413573</v>
      </c>
      <c r="K19" s="7">
        <v>6620.2863233981843</v>
      </c>
      <c r="L19" s="7">
        <v>2778.1590694500869</v>
      </c>
      <c r="M19" s="7">
        <v>2862.0963656621952</v>
      </c>
      <c r="N19" s="6">
        <f t="shared" si="1"/>
        <v>0.97067279172737153</v>
      </c>
      <c r="O19" s="7">
        <v>4822.8997481715987</v>
      </c>
      <c r="P19" s="7">
        <v>4917.950267426645</v>
      </c>
      <c r="Q19" s="6">
        <f t="shared" si="2"/>
        <v>0.98067273679349709</v>
      </c>
      <c r="R19" s="7">
        <v>5910.1510993039328</v>
      </c>
      <c r="S19" s="7">
        <v>5965.795993171334</v>
      </c>
      <c r="T19" s="6">
        <f t="shared" si="3"/>
        <v>0.99067267906393475</v>
      </c>
      <c r="U19" s="7">
        <v>2006.9839720302889</v>
      </c>
      <c r="V19" s="7">
        <v>2006.9839720302889</v>
      </c>
      <c r="W19" s="6">
        <f t="shared" si="4"/>
        <v>1</v>
      </c>
      <c r="X19" s="7">
        <v>3527.088705247148</v>
      </c>
      <c r="Y19" s="7">
        <v>3527.088705247148</v>
      </c>
      <c r="Z19" s="6">
        <f t="shared" si="5"/>
        <v>1</v>
      </c>
      <c r="AA19" s="7">
        <v>4357.0897242007568</v>
      </c>
      <c r="AB19" s="7">
        <v>4357.0897242007568</v>
      </c>
      <c r="AC19" s="6">
        <f t="shared" si="6"/>
        <v>1</v>
      </c>
      <c r="AD19" s="5">
        <v>12</v>
      </c>
      <c r="AE19" s="7">
        <v>16</v>
      </c>
      <c r="AF19" s="3">
        <f t="shared" si="7"/>
        <v>0.75</v>
      </c>
      <c r="AG19" s="5">
        <v>13.6</v>
      </c>
      <c r="AH19" s="7">
        <v>16</v>
      </c>
      <c r="AI19" s="3">
        <f t="shared" si="8"/>
        <v>0.85</v>
      </c>
      <c r="AJ19" s="5">
        <v>15.2</v>
      </c>
      <c r="AK19" s="7">
        <v>16</v>
      </c>
      <c r="AL19" s="3">
        <f t="shared" si="9"/>
        <v>0.95</v>
      </c>
      <c r="AM19" s="5">
        <v>14.72</v>
      </c>
      <c r="AN19" s="7">
        <v>16</v>
      </c>
      <c r="AO19" s="6">
        <f t="shared" si="10"/>
        <v>0.92</v>
      </c>
      <c r="AP19" s="5">
        <v>15.04</v>
      </c>
      <c r="AQ19" s="7">
        <v>16</v>
      </c>
      <c r="AR19" s="6">
        <f t="shared" si="11"/>
        <v>0.94</v>
      </c>
      <c r="AS19" s="5">
        <v>15.04</v>
      </c>
      <c r="AT19" s="7">
        <v>16</v>
      </c>
      <c r="AU19" s="3">
        <f t="shared" si="12"/>
        <v>0.94</v>
      </c>
    </row>
    <row r="20" spans="1:47" x14ac:dyDescent="0.35">
      <c r="A20" s="22"/>
      <c r="B20" s="12" t="s">
        <v>10</v>
      </c>
      <c r="C20" s="11">
        <v>201982</v>
      </c>
      <c r="D20" s="7">
        <f t="shared" si="13"/>
        <v>207839.47799999997</v>
      </c>
      <c r="E20" s="7">
        <f t="shared" si="13"/>
        <v>213866.82286199994</v>
      </c>
      <c r="F20" s="7">
        <f t="shared" si="13"/>
        <v>220068.96072499792</v>
      </c>
      <c r="G20" s="7">
        <f t="shared" si="13"/>
        <v>226450.96058602285</v>
      </c>
      <c r="H20" s="8">
        <v>3.0485896578729297E-3</v>
      </c>
      <c r="I20" s="7">
        <v>14214.753504043503</v>
      </c>
      <c r="J20" s="7">
        <v>13983.152147734898</v>
      </c>
      <c r="K20" s="7">
        <v>14859.191823231604</v>
      </c>
      <c r="L20" s="7">
        <v>6235.5608974960278</v>
      </c>
      <c r="M20" s="7">
        <v>6423.9576411732587</v>
      </c>
      <c r="N20" s="6">
        <f t="shared" si="1"/>
        <v>0.97067279172737153</v>
      </c>
      <c r="O20" s="7">
        <v>10824.968740251094</v>
      </c>
      <c r="P20" s="7">
        <v>11038.30904450904</v>
      </c>
      <c r="Q20" s="6">
        <f t="shared" si="2"/>
        <v>0.9806727367934972</v>
      </c>
      <c r="R20" s="7">
        <v>13265.2976924059</v>
      </c>
      <c r="S20" s="7">
        <v>13390.192313509639</v>
      </c>
      <c r="T20" s="6">
        <f t="shared" si="3"/>
        <v>0.99067267906393475</v>
      </c>
      <c r="U20" s="7">
        <v>4504.6631474455144</v>
      </c>
      <c r="V20" s="7">
        <v>4504.6631474455144</v>
      </c>
      <c r="W20" s="6">
        <f t="shared" si="4"/>
        <v>1</v>
      </c>
      <c r="X20" s="7">
        <v>7916.5288461298978</v>
      </c>
      <c r="Y20" s="7">
        <v>7916.5288461298978</v>
      </c>
      <c r="Z20" s="6">
        <f t="shared" si="5"/>
        <v>1</v>
      </c>
      <c r="AA20" s="7">
        <v>9779.4610142628881</v>
      </c>
      <c r="AB20" s="7">
        <v>9779.4610142628881</v>
      </c>
      <c r="AC20" s="6">
        <f t="shared" si="6"/>
        <v>1</v>
      </c>
      <c r="AD20" s="5">
        <v>13.5</v>
      </c>
      <c r="AE20" s="7">
        <v>18</v>
      </c>
      <c r="AF20" s="3">
        <f t="shared" si="7"/>
        <v>0.75</v>
      </c>
      <c r="AG20" s="5">
        <v>15.299999999999999</v>
      </c>
      <c r="AH20" s="7">
        <v>18</v>
      </c>
      <c r="AI20" s="3">
        <f t="shared" si="8"/>
        <v>0.85</v>
      </c>
      <c r="AJ20" s="5">
        <v>17.099999999999998</v>
      </c>
      <c r="AK20" s="7">
        <v>18</v>
      </c>
      <c r="AL20" s="3">
        <f t="shared" si="9"/>
        <v>0.94999999999999984</v>
      </c>
      <c r="AM20" s="5">
        <v>16.560000000000002</v>
      </c>
      <c r="AN20" s="7">
        <v>18</v>
      </c>
      <c r="AO20" s="6">
        <f t="shared" si="10"/>
        <v>0.92000000000000015</v>
      </c>
      <c r="AP20" s="5">
        <v>16.919999999999998</v>
      </c>
      <c r="AQ20" s="7">
        <v>18</v>
      </c>
      <c r="AR20" s="6">
        <f t="shared" si="11"/>
        <v>0.94</v>
      </c>
      <c r="AS20" s="5">
        <v>16.919999999999998</v>
      </c>
      <c r="AT20" s="7">
        <v>18</v>
      </c>
      <c r="AU20" s="3">
        <f t="shared" si="12"/>
        <v>0.94</v>
      </c>
    </row>
    <row r="21" spans="1:47" x14ac:dyDescent="0.35">
      <c r="A21" s="22"/>
      <c r="B21" s="12" t="s">
        <v>9</v>
      </c>
      <c r="C21" s="11">
        <v>189623</v>
      </c>
      <c r="D21" s="7">
        <f t="shared" si="13"/>
        <v>195122.06699999998</v>
      </c>
      <c r="E21" s="7">
        <f t="shared" si="13"/>
        <v>200780.60694299996</v>
      </c>
      <c r="F21" s="7">
        <f t="shared" si="13"/>
        <v>206603.24454434693</v>
      </c>
      <c r="G21" s="7">
        <f t="shared" si="13"/>
        <v>212594.73863613297</v>
      </c>
      <c r="H21" s="8">
        <v>2.8620506614195256E-3</v>
      </c>
      <c r="I21" s="7">
        <v>13344.972342571325</v>
      </c>
      <c r="J21" s="7">
        <v>13127.542353823284</v>
      </c>
      <c r="K21" s="7">
        <v>13949.978369838138</v>
      </c>
      <c r="L21" s="7">
        <v>5854.0155264622063</v>
      </c>
      <c r="M21" s="7">
        <v>6030.88453323661</v>
      </c>
      <c r="N21" s="6">
        <f t="shared" si="1"/>
        <v>0.97067279172737153</v>
      </c>
      <c r="O21" s="7">
        <v>10162.603833176388</v>
      </c>
      <c r="P21" s="7">
        <v>10362.890138462526</v>
      </c>
      <c r="Q21" s="6">
        <f t="shared" si="2"/>
        <v>0.9806727367934972</v>
      </c>
      <c r="R21" s="7">
        <v>12453.612422528167</v>
      </c>
      <c r="S21" s="7">
        <v>12570.864914025202</v>
      </c>
      <c r="T21" s="6">
        <f t="shared" si="3"/>
        <v>0.99067267906393486</v>
      </c>
      <c r="U21" s="7">
        <v>4229.0290224280425</v>
      </c>
      <c r="V21" s="7">
        <v>4229.0290224280425</v>
      </c>
      <c r="W21" s="6">
        <f t="shared" si="4"/>
        <v>1</v>
      </c>
      <c r="X21" s="7">
        <v>7432.1273647636417</v>
      </c>
      <c r="Y21" s="7">
        <v>7432.1273647636417</v>
      </c>
      <c r="Z21" s="6">
        <f t="shared" si="5"/>
        <v>1</v>
      </c>
      <c r="AA21" s="7">
        <v>9181.0692829438849</v>
      </c>
      <c r="AB21" s="7">
        <v>9181.0692829438849</v>
      </c>
      <c r="AC21" s="6">
        <f t="shared" si="6"/>
        <v>1</v>
      </c>
      <c r="AD21" s="5">
        <v>15.75</v>
      </c>
      <c r="AE21" s="7">
        <v>21</v>
      </c>
      <c r="AF21" s="3">
        <f t="shared" si="7"/>
        <v>0.75</v>
      </c>
      <c r="AG21" s="5">
        <v>17.849999999999998</v>
      </c>
      <c r="AH21" s="7">
        <v>21</v>
      </c>
      <c r="AI21" s="3">
        <f t="shared" si="8"/>
        <v>0.84999999999999987</v>
      </c>
      <c r="AJ21" s="5">
        <v>19.95</v>
      </c>
      <c r="AK21" s="7">
        <v>21</v>
      </c>
      <c r="AL21" s="3">
        <f t="shared" si="9"/>
        <v>0.95</v>
      </c>
      <c r="AM21" s="5">
        <v>19.32</v>
      </c>
      <c r="AN21" s="7">
        <v>21</v>
      </c>
      <c r="AO21" s="6">
        <f t="shared" si="10"/>
        <v>0.92</v>
      </c>
      <c r="AP21" s="5">
        <v>19.739999999999998</v>
      </c>
      <c r="AQ21" s="7">
        <v>21</v>
      </c>
      <c r="AR21" s="6">
        <f t="shared" si="11"/>
        <v>0.94</v>
      </c>
      <c r="AS21" s="5">
        <v>19.739999999999998</v>
      </c>
      <c r="AT21" s="7">
        <v>21</v>
      </c>
      <c r="AU21" s="3">
        <f t="shared" si="12"/>
        <v>0.94</v>
      </c>
    </row>
    <row r="22" spans="1:47" x14ac:dyDescent="0.35">
      <c r="A22" s="22"/>
      <c r="B22" s="12" t="s">
        <v>8</v>
      </c>
      <c r="C22" s="11">
        <v>142158</v>
      </c>
      <c r="D22" s="7">
        <f t="shared" si="13"/>
        <v>146280.58199999999</v>
      </c>
      <c r="E22" s="7">
        <f t="shared" si="13"/>
        <v>150522.71887799999</v>
      </c>
      <c r="F22" s="7">
        <f t="shared" si="13"/>
        <v>154887.87772546196</v>
      </c>
      <c r="G22" s="7">
        <f t="shared" si="13"/>
        <v>159379.62617950034</v>
      </c>
      <c r="H22" s="8">
        <v>2.1456437137165689E-3</v>
      </c>
      <c r="I22" s="7">
        <v>10004.559458901371</v>
      </c>
      <c r="J22" s="7">
        <v>9841.5549059703244</v>
      </c>
      <c r="K22" s="7">
        <v>10458.124937900204</v>
      </c>
      <c r="L22" s="7">
        <v>4388.6824868861604</v>
      </c>
      <c r="M22" s="7">
        <v>4521.2789771064172</v>
      </c>
      <c r="N22" s="6">
        <f t="shared" si="1"/>
        <v>0.97067279172737142</v>
      </c>
      <c r="O22" s="7">
        <v>7618.7774463893575</v>
      </c>
      <c r="P22" s="7">
        <v>7768.9295934752436</v>
      </c>
      <c r="Q22" s="6">
        <f t="shared" si="2"/>
        <v>0.98067273679349709</v>
      </c>
      <c r="R22" s="7">
        <v>9336.3180350577695</v>
      </c>
      <c r="S22" s="7">
        <v>9424.2207667213097</v>
      </c>
      <c r="T22" s="6">
        <f t="shared" si="3"/>
        <v>0.99067267906393475</v>
      </c>
      <c r="U22" s="7">
        <v>3170.4503555493038</v>
      </c>
      <c r="V22" s="7">
        <v>3170.4503555493038</v>
      </c>
      <c r="W22" s="6">
        <f t="shared" si="4"/>
        <v>1</v>
      </c>
      <c r="X22" s="7">
        <v>5571.7732654797665</v>
      </c>
      <c r="Y22" s="7">
        <v>5571.7732654797665</v>
      </c>
      <c r="Z22" s="6">
        <f t="shared" si="5"/>
        <v>1</v>
      </c>
      <c r="AA22" s="7">
        <v>6882.9332260576875</v>
      </c>
      <c r="AB22" s="7">
        <v>6882.9332260576875</v>
      </c>
      <c r="AC22" s="6">
        <f t="shared" si="6"/>
        <v>1</v>
      </c>
      <c r="AD22" s="5">
        <v>10.5</v>
      </c>
      <c r="AE22" s="7">
        <v>14</v>
      </c>
      <c r="AF22" s="3">
        <f t="shared" si="7"/>
        <v>0.75</v>
      </c>
      <c r="AG22" s="5">
        <v>11.9</v>
      </c>
      <c r="AH22" s="7">
        <v>14</v>
      </c>
      <c r="AI22" s="3">
        <f t="shared" si="8"/>
        <v>0.85</v>
      </c>
      <c r="AJ22" s="5">
        <v>13.299999999999999</v>
      </c>
      <c r="AK22" s="7">
        <v>14</v>
      </c>
      <c r="AL22" s="3">
        <f t="shared" si="9"/>
        <v>0.95</v>
      </c>
      <c r="AM22" s="5">
        <v>12.88</v>
      </c>
      <c r="AN22" s="7">
        <v>14</v>
      </c>
      <c r="AO22" s="6">
        <f t="shared" si="10"/>
        <v>0.92</v>
      </c>
      <c r="AP22" s="5">
        <v>13.16</v>
      </c>
      <c r="AQ22" s="7">
        <v>14</v>
      </c>
      <c r="AR22" s="6">
        <f t="shared" si="11"/>
        <v>0.94000000000000006</v>
      </c>
      <c r="AS22" s="5">
        <v>13.16</v>
      </c>
      <c r="AT22" s="7">
        <v>14</v>
      </c>
      <c r="AU22" s="3">
        <f t="shared" si="12"/>
        <v>0.94000000000000006</v>
      </c>
    </row>
    <row r="23" spans="1:47" x14ac:dyDescent="0.35">
      <c r="A23" s="22"/>
      <c r="B23" s="12" t="s">
        <v>7</v>
      </c>
      <c r="C23" s="11">
        <v>158913</v>
      </c>
      <c r="D23" s="7">
        <f t="shared" si="13"/>
        <v>163521.47699999998</v>
      </c>
      <c r="E23" s="7">
        <f t="shared" si="13"/>
        <v>168263.59983299996</v>
      </c>
      <c r="F23" s="7">
        <f t="shared" si="13"/>
        <v>173143.24422815695</v>
      </c>
      <c r="G23" s="7">
        <f t="shared" si="13"/>
        <v>178164.39831077348</v>
      </c>
      <c r="H23" s="8">
        <v>2.3985331777166326E-3</v>
      </c>
      <c r="I23" s="7">
        <v>11183.715002267852</v>
      </c>
      <c r="J23" s="7">
        <v>11001.498436756719</v>
      </c>
      <c r="K23" s="7">
        <v>11690.738532172194</v>
      </c>
      <c r="L23" s="7">
        <v>4905.940573436179</v>
      </c>
      <c r="M23" s="7">
        <v>5054.1651267527113</v>
      </c>
      <c r="N23" s="6">
        <f t="shared" si="1"/>
        <v>0.97067279172737153</v>
      </c>
      <c r="O23" s="7">
        <v>8516.7403898343509</v>
      </c>
      <c r="P23" s="7">
        <v>8684.5897416109619</v>
      </c>
      <c r="Q23" s="6">
        <f t="shared" si="2"/>
        <v>0.98067273679349698</v>
      </c>
      <c r="R23" s="7">
        <v>10436.713430866606</v>
      </c>
      <c r="S23" s="7">
        <v>10534.976538091301</v>
      </c>
      <c r="T23" s="6">
        <f t="shared" si="3"/>
        <v>0.99067267906393475</v>
      </c>
      <c r="U23" s="7">
        <v>3544.125391124006</v>
      </c>
      <c r="V23" s="7">
        <v>3544.125391124006</v>
      </c>
      <c r="W23" s="6">
        <f t="shared" si="4"/>
        <v>1</v>
      </c>
      <c r="X23" s="7">
        <v>6228.4725793637081</v>
      </c>
      <c r="Y23" s="7">
        <v>6228.4725793637081</v>
      </c>
      <c r="Z23" s="6">
        <f t="shared" si="5"/>
        <v>1</v>
      </c>
      <c r="AA23" s="7">
        <v>7694.168233602788</v>
      </c>
      <c r="AB23" s="7">
        <v>7694.168233602788</v>
      </c>
      <c r="AC23" s="6">
        <f t="shared" si="6"/>
        <v>1</v>
      </c>
      <c r="AD23" s="5">
        <v>10.5</v>
      </c>
      <c r="AE23" s="7">
        <v>14</v>
      </c>
      <c r="AF23" s="3">
        <f t="shared" si="7"/>
        <v>0.75</v>
      </c>
      <c r="AG23" s="5">
        <v>11.9</v>
      </c>
      <c r="AH23" s="7">
        <v>14</v>
      </c>
      <c r="AI23" s="3">
        <f t="shared" si="8"/>
        <v>0.85</v>
      </c>
      <c r="AJ23" s="5">
        <v>13.299999999999999</v>
      </c>
      <c r="AK23" s="7">
        <v>14</v>
      </c>
      <c r="AL23" s="3">
        <f t="shared" si="9"/>
        <v>0.95</v>
      </c>
      <c r="AM23" s="5">
        <v>12.88</v>
      </c>
      <c r="AN23" s="7">
        <v>14</v>
      </c>
      <c r="AO23" s="6">
        <f t="shared" si="10"/>
        <v>0.92</v>
      </c>
      <c r="AP23" s="5">
        <v>13.16</v>
      </c>
      <c r="AQ23" s="7">
        <v>14</v>
      </c>
      <c r="AR23" s="6">
        <f t="shared" si="11"/>
        <v>0.94000000000000006</v>
      </c>
      <c r="AS23" s="5">
        <v>13.16</v>
      </c>
      <c r="AT23" s="7">
        <v>14</v>
      </c>
      <c r="AU23" s="3">
        <f t="shared" si="12"/>
        <v>0.94000000000000006</v>
      </c>
    </row>
    <row r="24" spans="1:47" x14ac:dyDescent="0.35">
      <c r="A24" s="22"/>
      <c r="B24" s="12" t="s">
        <v>6</v>
      </c>
      <c r="C24" s="11">
        <v>286524</v>
      </c>
      <c r="D24" s="7">
        <f t="shared" si="13"/>
        <v>294833.196</v>
      </c>
      <c r="E24" s="7">
        <f t="shared" si="13"/>
        <v>303383.35868399998</v>
      </c>
      <c r="F24" s="7">
        <f t="shared" si="13"/>
        <v>312181.47608583595</v>
      </c>
      <c r="G24" s="7">
        <f t="shared" si="13"/>
        <v>321234.73889232514</v>
      </c>
      <c r="H24" s="8">
        <v>4.3246135949361001E-3</v>
      </c>
      <c r="I24" s="7">
        <v>20164.509872129998</v>
      </c>
      <c r="J24" s="7">
        <v>19835.9689773227</v>
      </c>
      <c r="K24" s="7">
        <v>21078.685615349943</v>
      </c>
      <c r="L24" s="7">
        <v>8845.5300501735401</v>
      </c>
      <c r="M24" s="7">
        <v>9112.7825211134004</v>
      </c>
      <c r="N24" s="6">
        <f t="shared" si="1"/>
        <v>0.97067279172737164</v>
      </c>
      <c r="O24" s="7">
        <v>15355.889848262243</v>
      </c>
      <c r="P24" s="7">
        <v>15658.526307635871</v>
      </c>
      <c r="Q24" s="6">
        <f t="shared" si="2"/>
        <v>0.98067273679349709</v>
      </c>
      <c r="R24" s="7">
        <v>18817.647889509502</v>
      </c>
      <c r="S24" s="7">
        <v>18994.818659266846</v>
      </c>
      <c r="T24" s="6">
        <f t="shared" si="3"/>
        <v>0.99067267906393464</v>
      </c>
      <c r="U24" s="7">
        <v>6390.1441893766705</v>
      </c>
      <c r="V24" s="7">
        <v>6390.1441893766705</v>
      </c>
      <c r="W24" s="6">
        <f t="shared" si="4"/>
        <v>1</v>
      </c>
      <c r="X24" s="7">
        <v>11230.087389512546</v>
      </c>
      <c r="Y24" s="7">
        <v>11230.087389512546</v>
      </c>
      <c r="Z24" s="6">
        <f t="shared" si="5"/>
        <v>1</v>
      </c>
      <c r="AA24" s="7">
        <v>13872.772265106098</v>
      </c>
      <c r="AB24" s="7">
        <v>13872.772265106098</v>
      </c>
      <c r="AC24" s="6">
        <f t="shared" si="6"/>
        <v>1</v>
      </c>
      <c r="AD24" s="5">
        <v>18.75</v>
      </c>
      <c r="AE24" s="7">
        <v>25</v>
      </c>
      <c r="AF24" s="3">
        <f t="shared" si="7"/>
        <v>0.75</v>
      </c>
      <c r="AG24" s="5">
        <v>21.25</v>
      </c>
      <c r="AH24" s="7">
        <v>25</v>
      </c>
      <c r="AI24" s="3">
        <f t="shared" si="8"/>
        <v>0.85</v>
      </c>
      <c r="AJ24" s="5">
        <v>23.75</v>
      </c>
      <c r="AK24" s="7">
        <v>25</v>
      </c>
      <c r="AL24" s="3">
        <f t="shared" si="9"/>
        <v>0.95</v>
      </c>
      <c r="AM24" s="5">
        <v>23</v>
      </c>
      <c r="AN24" s="7">
        <v>25</v>
      </c>
      <c r="AO24" s="6">
        <f t="shared" si="10"/>
        <v>0.92</v>
      </c>
      <c r="AP24" s="5">
        <v>23.5</v>
      </c>
      <c r="AQ24" s="7">
        <v>25</v>
      </c>
      <c r="AR24" s="6">
        <f t="shared" si="11"/>
        <v>0.94</v>
      </c>
      <c r="AS24" s="5">
        <v>23.5</v>
      </c>
      <c r="AT24" s="7">
        <v>25</v>
      </c>
      <c r="AU24" s="3">
        <f t="shared" si="12"/>
        <v>0.94</v>
      </c>
    </row>
    <row r="25" spans="1:47" x14ac:dyDescent="0.35">
      <c r="A25" s="22"/>
      <c r="B25" s="12" t="s">
        <v>5</v>
      </c>
      <c r="C25" s="11">
        <v>144328</v>
      </c>
      <c r="D25" s="7">
        <f t="shared" si="13"/>
        <v>148513.51199999999</v>
      </c>
      <c r="E25" s="7">
        <f t="shared" si="13"/>
        <v>152820.40384799999</v>
      </c>
      <c r="F25" s="7">
        <f t="shared" si="13"/>
        <v>157252.19555959199</v>
      </c>
      <c r="G25" s="7">
        <f t="shared" si="13"/>
        <v>161812.50923082014</v>
      </c>
      <c r="H25" s="8">
        <v>2.1783963330469268E-3</v>
      </c>
      <c r="I25" s="7">
        <v>10157.27611238423</v>
      </c>
      <c r="J25" s="7">
        <v>9991.7833429626553</v>
      </c>
      <c r="K25" s="7">
        <v>10617.765134830686</v>
      </c>
      <c r="L25" s="7">
        <v>4455.6744324435194</v>
      </c>
      <c r="M25" s="7">
        <v>4590.2949690331534</v>
      </c>
      <c r="N25" s="6">
        <f t="shared" si="1"/>
        <v>0.97067279172737153</v>
      </c>
      <c r="O25" s="7">
        <v>7735.075840139024</v>
      </c>
      <c r="P25" s="7">
        <v>7887.520015525648</v>
      </c>
      <c r="Q25" s="6">
        <f t="shared" si="2"/>
        <v>0.98067273679349709</v>
      </c>
      <c r="R25" s="7">
        <v>9478.8341800237631</v>
      </c>
      <c r="S25" s="7">
        <v>9568.078720996029</v>
      </c>
      <c r="T25" s="6">
        <f t="shared" si="3"/>
        <v>0.99067267906393486</v>
      </c>
      <c r="U25" s="7">
        <v>3218.8463464294659</v>
      </c>
      <c r="V25" s="7">
        <v>3218.8463464294659</v>
      </c>
      <c r="W25" s="6">
        <f t="shared" si="4"/>
        <v>1</v>
      </c>
      <c r="X25" s="7">
        <v>5656.8247433149309</v>
      </c>
      <c r="Y25" s="7">
        <v>5656.8247433149309</v>
      </c>
      <c r="Z25" s="6">
        <f t="shared" si="5"/>
        <v>1</v>
      </c>
      <c r="AA25" s="7">
        <v>6987.9991745132465</v>
      </c>
      <c r="AB25" s="7">
        <v>6987.9991745132465</v>
      </c>
      <c r="AC25" s="6">
        <f t="shared" si="6"/>
        <v>1</v>
      </c>
      <c r="AD25" s="5">
        <v>12</v>
      </c>
      <c r="AE25" s="7">
        <v>16</v>
      </c>
      <c r="AF25" s="3">
        <f t="shared" si="7"/>
        <v>0.75</v>
      </c>
      <c r="AG25" s="5">
        <v>13.6</v>
      </c>
      <c r="AH25" s="7">
        <v>16</v>
      </c>
      <c r="AI25" s="3">
        <f t="shared" si="8"/>
        <v>0.85</v>
      </c>
      <c r="AJ25" s="5">
        <v>15.2</v>
      </c>
      <c r="AK25" s="7">
        <v>16</v>
      </c>
      <c r="AL25" s="3">
        <f t="shared" si="9"/>
        <v>0.95</v>
      </c>
      <c r="AM25" s="5">
        <v>14.72</v>
      </c>
      <c r="AN25" s="7">
        <v>16</v>
      </c>
      <c r="AO25" s="6">
        <f t="shared" si="10"/>
        <v>0.92</v>
      </c>
      <c r="AP25" s="5">
        <v>15.04</v>
      </c>
      <c r="AQ25" s="7">
        <v>16</v>
      </c>
      <c r="AR25" s="6">
        <f t="shared" si="11"/>
        <v>0.94</v>
      </c>
      <c r="AS25" s="5">
        <v>15.04</v>
      </c>
      <c r="AT25" s="7">
        <v>16</v>
      </c>
      <c r="AU25" s="3">
        <f t="shared" si="12"/>
        <v>0.94</v>
      </c>
    </row>
    <row r="26" spans="1:47" x14ac:dyDescent="0.35">
      <c r="A26" s="22"/>
      <c r="B26" s="12" t="s">
        <v>4</v>
      </c>
      <c r="C26" s="11">
        <v>149900</v>
      </c>
      <c r="D26" s="7">
        <f t="shared" si="13"/>
        <v>154247.09999999998</v>
      </c>
      <c r="E26" s="7">
        <f t="shared" si="13"/>
        <v>158720.26589999997</v>
      </c>
      <c r="F26" s="7">
        <f t="shared" si="13"/>
        <v>163323.15361109996</v>
      </c>
      <c r="G26" s="7">
        <f t="shared" si="13"/>
        <v>168059.52506582186</v>
      </c>
      <c r="H26" s="8">
        <v>2.2624966071984249E-3</v>
      </c>
      <c r="I26" s="7">
        <v>10549.41306777892</v>
      </c>
      <c r="J26" s="7">
        <v>10377.531200530055</v>
      </c>
      <c r="K26" s="7">
        <v>11027.679963077986</v>
      </c>
      <c r="L26" s="7">
        <v>4627.692460390801</v>
      </c>
      <c r="M26" s="7">
        <v>4767.5102257224489</v>
      </c>
      <c r="N26" s="6">
        <f t="shared" si="1"/>
        <v>0.97067279172737164</v>
      </c>
      <c r="O26" s="7">
        <v>8033.7001027994538</v>
      </c>
      <c r="P26" s="7">
        <v>8192.0296153711988</v>
      </c>
      <c r="Q26" s="6">
        <f t="shared" si="2"/>
        <v>0.9806727367934972</v>
      </c>
      <c r="R26" s="7">
        <v>9844.7788619364346</v>
      </c>
      <c r="S26" s="7">
        <v>9937.4688229401399</v>
      </c>
      <c r="T26" s="6">
        <f t="shared" si="3"/>
        <v>0.99067267906393475</v>
      </c>
      <c r="U26" s="7">
        <v>3343.1147617217512</v>
      </c>
      <c r="V26" s="7">
        <v>3343.1147617217512</v>
      </c>
      <c r="W26" s="6">
        <f t="shared" si="4"/>
        <v>1</v>
      </c>
      <c r="X26" s="7">
        <v>5875.2149896271549</v>
      </c>
      <c r="Y26" s="7">
        <v>5875.2149896271549</v>
      </c>
      <c r="Z26" s="6">
        <f t="shared" si="5"/>
        <v>1</v>
      </c>
      <c r="AA26" s="7">
        <v>7257.7814163539679</v>
      </c>
      <c r="AB26" s="7">
        <v>7257.7814163539679</v>
      </c>
      <c r="AC26" s="6">
        <f t="shared" si="6"/>
        <v>1</v>
      </c>
      <c r="AD26" s="5">
        <v>15</v>
      </c>
      <c r="AE26" s="7">
        <v>20</v>
      </c>
      <c r="AF26" s="3">
        <f t="shared" si="7"/>
        <v>0.75</v>
      </c>
      <c r="AG26" s="5">
        <v>17</v>
      </c>
      <c r="AH26" s="7">
        <v>20</v>
      </c>
      <c r="AI26" s="3">
        <f t="shared" si="8"/>
        <v>0.85</v>
      </c>
      <c r="AJ26" s="5">
        <v>19</v>
      </c>
      <c r="AK26" s="7">
        <v>20</v>
      </c>
      <c r="AL26" s="3">
        <f t="shared" si="9"/>
        <v>0.95</v>
      </c>
      <c r="AM26" s="5">
        <v>18.400000000000002</v>
      </c>
      <c r="AN26" s="7">
        <v>20</v>
      </c>
      <c r="AO26" s="6">
        <f t="shared" si="10"/>
        <v>0.92000000000000015</v>
      </c>
      <c r="AP26" s="5">
        <v>18.799999999999997</v>
      </c>
      <c r="AQ26" s="7">
        <v>20</v>
      </c>
      <c r="AR26" s="6">
        <f t="shared" si="11"/>
        <v>0.93999999999999984</v>
      </c>
      <c r="AS26" s="5">
        <v>18.799999999999997</v>
      </c>
      <c r="AT26" s="7">
        <v>20</v>
      </c>
      <c r="AU26" s="3">
        <f t="shared" si="12"/>
        <v>0.93999999999999984</v>
      </c>
    </row>
    <row r="27" spans="1:47" x14ac:dyDescent="0.35">
      <c r="A27" s="22"/>
      <c r="B27" s="12" t="s">
        <v>3</v>
      </c>
      <c r="C27" s="11">
        <v>82694</v>
      </c>
      <c r="D27" s="7">
        <f t="shared" si="13"/>
        <v>85092.125999999989</v>
      </c>
      <c r="E27" s="7">
        <f t="shared" si="13"/>
        <v>87559.79765399998</v>
      </c>
      <c r="F27" s="7">
        <f t="shared" si="13"/>
        <v>90099.03178596597</v>
      </c>
      <c r="G27" s="7">
        <f t="shared" si="13"/>
        <v>92711.903707758975</v>
      </c>
      <c r="H27" s="8">
        <v>1.2481313838269949E-3</v>
      </c>
      <c r="I27" s="7">
        <v>5819.7008954430275</v>
      </c>
      <c r="J27" s="7">
        <v>5724.8803542136911</v>
      </c>
      <c r="K27" s="7">
        <v>6083.5421405388324</v>
      </c>
      <c r="L27" s="7">
        <v>2552.9179474286648</v>
      </c>
      <c r="M27" s="7">
        <v>2630.0499706864052</v>
      </c>
      <c r="N27" s="6">
        <f t="shared" si="1"/>
        <v>0.97067279172737164</v>
      </c>
      <c r="O27" s="7">
        <v>4431.8798952694997</v>
      </c>
      <c r="P27" s="7">
        <v>4519.2241295097128</v>
      </c>
      <c r="Q27" s="6">
        <f t="shared" si="2"/>
        <v>0.98067273679349709</v>
      </c>
      <c r="R27" s="7">
        <v>5430.9816091325647</v>
      </c>
      <c r="S27" s="7">
        <v>5482.1150556651892</v>
      </c>
      <c r="T27" s="6">
        <f t="shared" si="3"/>
        <v>0.99067267906393475</v>
      </c>
      <c r="U27" s="7">
        <v>1844.2663916332119</v>
      </c>
      <c r="V27" s="7">
        <v>1844.2663916332119</v>
      </c>
      <c r="W27" s="6">
        <f t="shared" si="4"/>
        <v>1</v>
      </c>
      <c r="X27" s="7">
        <v>3241.127607419799</v>
      </c>
      <c r="Y27" s="7">
        <v>3241.127607419799</v>
      </c>
      <c r="Z27" s="6">
        <f t="shared" si="5"/>
        <v>1</v>
      </c>
      <c r="AA27" s="7">
        <v>4003.8357334487991</v>
      </c>
      <c r="AB27" s="7">
        <v>4003.8357334487991</v>
      </c>
      <c r="AC27" s="6">
        <f t="shared" si="6"/>
        <v>1</v>
      </c>
      <c r="AD27" s="5">
        <v>9.75</v>
      </c>
      <c r="AE27" s="7">
        <v>13</v>
      </c>
      <c r="AF27" s="3">
        <f t="shared" si="7"/>
        <v>0.75</v>
      </c>
      <c r="AG27" s="5">
        <v>11.049999999999999</v>
      </c>
      <c r="AH27" s="7">
        <v>13</v>
      </c>
      <c r="AI27" s="3">
        <f t="shared" si="8"/>
        <v>0.84999999999999987</v>
      </c>
      <c r="AJ27" s="5">
        <v>12.35</v>
      </c>
      <c r="AK27" s="7">
        <v>13</v>
      </c>
      <c r="AL27" s="3">
        <f t="shared" si="9"/>
        <v>0.95</v>
      </c>
      <c r="AM27" s="5">
        <v>11.96</v>
      </c>
      <c r="AN27" s="7">
        <v>13</v>
      </c>
      <c r="AO27" s="6">
        <f t="shared" si="10"/>
        <v>0.92</v>
      </c>
      <c r="AP27" s="5">
        <v>12.219999999999999</v>
      </c>
      <c r="AQ27" s="7">
        <v>13</v>
      </c>
      <c r="AR27" s="6">
        <f t="shared" si="11"/>
        <v>0.94</v>
      </c>
      <c r="AS27" s="5">
        <v>12.219999999999999</v>
      </c>
      <c r="AT27" s="7">
        <v>13</v>
      </c>
      <c r="AU27" s="3">
        <f t="shared" si="12"/>
        <v>0.94</v>
      </c>
    </row>
    <row r="28" spans="1:47" x14ac:dyDescent="0.35">
      <c r="A28" s="22"/>
      <c r="B28" s="12" t="s">
        <v>2</v>
      </c>
      <c r="C28" s="11">
        <v>82557</v>
      </c>
      <c r="D28" s="7">
        <f t="shared" si="13"/>
        <v>84951.152999999991</v>
      </c>
      <c r="E28" s="7">
        <f t="shared" si="13"/>
        <v>87414.736436999985</v>
      </c>
      <c r="F28" s="7">
        <f t="shared" si="13"/>
        <v>89949.763793672973</v>
      </c>
      <c r="G28" s="7">
        <f t="shared" si="13"/>
        <v>92558.306943689488</v>
      </c>
      <c r="H28" s="8">
        <v>1.2460635917310231E-3</v>
      </c>
      <c r="I28" s="7">
        <v>5810.0593371355853</v>
      </c>
      <c r="J28" s="7">
        <v>5715.3958860717794</v>
      </c>
      <c r="K28" s="7">
        <v>6073.4634737280139</v>
      </c>
      <c r="L28" s="7">
        <v>2548.6885020179006</v>
      </c>
      <c r="M28" s="7">
        <v>2625.6927398596945</v>
      </c>
      <c r="N28" s="6">
        <f t="shared" si="1"/>
        <v>0.97067279172737153</v>
      </c>
      <c r="O28" s="7">
        <v>4424.5375542816173</v>
      </c>
      <c r="P28" s="7">
        <v>4511.7370844309544</v>
      </c>
      <c r="Q28" s="6">
        <f t="shared" si="2"/>
        <v>0.98067273679349709</v>
      </c>
      <c r="R28" s="7">
        <v>5421.9840460632831</v>
      </c>
      <c r="S28" s="7">
        <v>5473.0327792893195</v>
      </c>
      <c r="T28" s="6">
        <f t="shared" si="3"/>
        <v>0.99067267906393486</v>
      </c>
      <c r="U28" s="7">
        <v>1841.2109765407777</v>
      </c>
      <c r="V28" s="7">
        <v>1841.2109765407777</v>
      </c>
      <c r="W28" s="6">
        <f t="shared" si="4"/>
        <v>1</v>
      </c>
      <c r="X28" s="7">
        <v>3235.7579979896532</v>
      </c>
      <c r="Y28" s="7">
        <v>3235.7579979896532</v>
      </c>
      <c r="Z28" s="6">
        <f t="shared" si="5"/>
        <v>1</v>
      </c>
      <c r="AA28" s="7">
        <v>3997.2025376246465</v>
      </c>
      <c r="AB28" s="7">
        <v>3997.2025376246465</v>
      </c>
      <c r="AC28" s="6">
        <f t="shared" si="6"/>
        <v>1</v>
      </c>
      <c r="AD28" s="5">
        <v>10.5</v>
      </c>
      <c r="AE28" s="7">
        <v>14</v>
      </c>
      <c r="AF28" s="3">
        <f t="shared" si="7"/>
        <v>0.75</v>
      </c>
      <c r="AG28" s="5">
        <v>11.9</v>
      </c>
      <c r="AH28" s="7">
        <v>14</v>
      </c>
      <c r="AI28" s="3">
        <f t="shared" si="8"/>
        <v>0.85</v>
      </c>
      <c r="AJ28" s="5">
        <v>13.299999999999999</v>
      </c>
      <c r="AK28" s="7">
        <v>14</v>
      </c>
      <c r="AL28" s="3">
        <f t="shared" si="9"/>
        <v>0.95</v>
      </c>
      <c r="AM28" s="5">
        <v>12.88</v>
      </c>
      <c r="AN28" s="7">
        <v>14</v>
      </c>
      <c r="AO28" s="6">
        <f t="shared" si="10"/>
        <v>0.92</v>
      </c>
      <c r="AP28" s="5">
        <v>13.16</v>
      </c>
      <c r="AQ28" s="7">
        <v>14</v>
      </c>
      <c r="AR28" s="6">
        <f t="shared" si="11"/>
        <v>0.94000000000000006</v>
      </c>
      <c r="AS28" s="5">
        <v>13.16</v>
      </c>
      <c r="AT28" s="7">
        <v>14</v>
      </c>
      <c r="AU28" s="3">
        <f t="shared" si="12"/>
        <v>0.94000000000000006</v>
      </c>
    </row>
    <row r="29" spans="1:47" x14ac:dyDescent="0.35">
      <c r="A29" s="22"/>
      <c r="B29" s="12" t="s">
        <v>1</v>
      </c>
      <c r="C29" s="11">
        <v>115659</v>
      </c>
      <c r="D29" s="7">
        <f t="shared" si="13"/>
        <v>119013.11099999999</v>
      </c>
      <c r="E29" s="7">
        <f t="shared" si="13"/>
        <v>122464.49121899997</v>
      </c>
      <c r="F29" s="7">
        <f t="shared" si="13"/>
        <v>126015.96146435096</v>
      </c>
      <c r="G29" s="7">
        <f t="shared" si="13"/>
        <v>129670.42434681712</v>
      </c>
      <c r="H29" s="8">
        <v>1.7456844235621252E-3</v>
      </c>
      <c r="I29" s="7">
        <v>8139.6568779602512</v>
      </c>
      <c r="J29" s="7">
        <v>8007.0372323022366</v>
      </c>
      <c r="K29" s="7">
        <v>8508.6753625726251</v>
      </c>
      <c r="L29" s="7">
        <v>3570.6089544785823</v>
      </c>
      <c r="M29" s="7">
        <v>3678.4887604858745</v>
      </c>
      <c r="N29" s="6">
        <f t="shared" si="1"/>
        <v>0.97067279172737153</v>
      </c>
      <c r="O29" s="7">
        <v>6198.5971993974772</v>
      </c>
      <c r="P29" s="7">
        <v>6320.7601953583544</v>
      </c>
      <c r="Q29" s="6">
        <f t="shared" si="2"/>
        <v>0.9806727367934972</v>
      </c>
      <c r="R29" s="7">
        <v>7595.9791754016396</v>
      </c>
      <c r="S29" s="7">
        <v>7667.496374866133</v>
      </c>
      <c r="T29" s="6">
        <f t="shared" si="3"/>
        <v>0.99067267906393475</v>
      </c>
      <c r="U29" s="7">
        <v>2579.4617093127144</v>
      </c>
      <c r="V29" s="7">
        <v>2579.4617093127144</v>
      </c>
      <c r="W29" s="6">
        <f t="shared" si="4"/>
        <v>1</v>
      </c>
      <c r="X29" s="7">
        <v>4533.1653801553493</v>
      </c>
      <c r="Y29" s="7">
        <v>4533.1653801553493</v>
      </c>
      <c r="Z29" s="6">
        <f t="shared" si="5"/>
        <v>1</v>
      </c>
      <c r="AA29" s="7">
        <v>5599.9182177056937</v>
      </c>
      <c r="AB29" s="7">
        <v>5599.9182177056937</v>
      </c>
      <c r="AC29" s="6">
        <f t="shared" si="6"/>
        <v>1</v>
      </c>
      <c r="AD29" s="5">
        <v>10.5</v>
      </c>
      <c r="AE29" s="7">
        <v>14</v>
      </c>
      <c r="AF29" s="3">
        <f t="shared" si="7"/>
        <v>0.75</v>
      </c>
      <c r="AG29" s="5">
        <v>11.9</v>
      </c>
      <c r="AH29" s="7">
        <v>14</v>
      </c>
      <c r="AI29" s="3">
        <f t="shared" si="8"/>
        <v>0.85</v>
      </c>
      <c r="AJ29" s="5">
        <v>13.299999999999999</v>
      </c>
      <c r="AK29" s="7">
        <v>14</v>
      </c>
      <c r="AL29" s="3">
        <f t="shared" si="9"/>
        <v>0.95</v>
      </c>
      <c r="AM29" s="5">
        <v>12.88</v>
      </c>
      <c r="AN29" s="7">
        <v>14</v>
      </c>
      <c r="AO29" s="6">
        <f t="shared" si="10"/>
        <v>0.92</v>
      </c>
      <c r="AP29" s="5">
        <v>13.16</v>
      </c>
      <c r="AQ29" s="7">
        <v>14</v>
      </c>
      <c r="AR29" s="6">
        <f t="shared" si="11"/>
        <v>0.94000000000000006</v>
      </c>
      <c r="AS29" s="5">
        <v>13.16</v>
      </c>
      <c r="AT29" s="7">
        <v>14</v>
      </c>
      <c r="AU29" s="3">
        <f t="shared" si="12"/>
        <v>0.94000000000000006</v>
      </c>
    </row>
    <row r="30" spans="1:47" ht="18" x14ac:dyDescent="0.4">
      <c r="A30" s="10" t="s">
        <v>0</v>
      </c>
      <c r="B30" s="9">
        <v>11</v>
      </c>
      <c r="C30" s="4">
        <f>SUM(C19:C29)</f>
        <v>1644328</v>
      </c>
      <c r="D30" s="4">
        <f>SUM(D19:D29)</f>
        <v>1692013.5119999999</v>
      </c>
      <c r="E30" s="4">
        <f>SUM(E19:E29)</f>
        <v>1741081.9038479999</v>
      </c>
      <c r="F30" s="4">
        <f>SUM(F19:F29)</f>
        <v>1791573.2790595915</v>
      </c>
      <c r="G30" s="4">
        <f>SUM(G19:G29)</f>
        <v>1843528.9041523198</v>
      </c>
      <c r="H30" s="8">
        <v>2.4818455777994474E-2</v>
      </c>
      <c r="I30" s="7">
        <v>115721.78312818395</v>
      </c>
      <c r="J30" s="7">
        <v>113836.32504272972</v>
      </c>
      <c r="K30" s="7">
        <v>120968.13167663843</v>
      </c>
      <c r="L30" s="7">
        <v>50763.470900663677</v>
      </c>
      <c r="M30" s="7">
        <v>52297.201830832179</v>
      </c>
      <c r="N30" s="6">
        <f t="shared" si="1"/>
        <v>0.97067279172737153</v>
      </c>
      <c r="O30" s="7">
        <v>88125.670597972116</v>
      </c>
      <c r="P30" s="7">
        <v>89862.466133316164</v>
      </c>
      <c r="Q30" s="6">
        <f t="shared" si="2"/>
        <v>0.9806727367934972</v>
      </c>
      <c r="R30" s="7">
        <v>107992.29844222957</v>
      </c>
      <c r="S30" s="7">
        <v>109009.06093854245</v>
      </c>
      <c r="T30" s="6">
        <f t="shared" si="3"/>
        <v>0.99067267906393475</v>
      </c>
      <c r="U30" s="7">
        <v>36672.29626359175</v>
      </c>
      <c r="V30" s="7">
        <v>36672.29626359175</v>
      </c>
      <c r="W30" s="6">
        <f t="shared" si="4"/>
        <v>1</v>
      </c>
      <c r="X30" s="7">
        <v>64448.168869003603</v>
      </c>
      <c r="Y30" s="7">
        <v>64448.168869003603</v>
      </c>
      <c r="Z30" s="6">
        <f t="shared" si="5"/>
        <v>1</v>
      </c>
      <c r="AA30" s="7">
        <v>79614.230825820472</v>
      </c>
      <c r="AB30" s="7">
        <v>79614.230825820472</v>
      </c>
      <c r="AC30" s="6">
        <f t="shared" si="6"/>
        <v>1</v>
      </c>
      <c r="AD30" s="5">
        <v>138.75</v>
      </c>
      <c r="AE30" s="4">
        <v>185</v>
      </c>
      <c r="AF30" s="3">
        <f t="shared" si="7"/>
        <v>0.75</v>
      </c>
      <c r="AG30" s="5">
        <v>157.25</v>
      </c>
      <c r="AH30" s="4">
        <v>185</v>
      </c>
      <c r="AI30" s="3">
        <f t="shared" si="8"/>
        <v>0.85</v>
      </c>
      <c r="AJ30" s="5">
        <v>175.75</v>
      </c>
      <c r="AK30" s="4">
        <v>185</v>
      </c>
      <c r="AL30" s="3">
        <f t="shared" si="9"/>
        <v>0.95</v>
      </c>
      <c r="AM30" s="5">
        <v>170.20000000000002</v>
      </c>
      <c r="AN30" s="4">
        <v>185</v>
      </c>
      <c r="AO30" s="6">
        <f t="shared" si="10"/>
        <v>0.92</v>
      </c>
      <c r="AP30" s="5">
        <v>173.89999999999998</v>
      </c>
      <c r="AQ30" s="4">
        <v>185</v>
      </c>
      <c r="AR30" s="6">
        <f t="shared" si="11"/>
        <v>0.93999999999999984</v>
      </c>
      <c r="AS30" s="5">
        <v>173.89999999999998</v>
      </c>
      <c r="AT30" s="4">
        <v>185</v>
      </c>
      <c r="AU30" s="3">
        <f t="shared" si="12"/>
        <v>0.93999999999999984</v>
      </c>
    </row>
  </sheetData>
  <mergeCells count="27">
    <mergeCell ref="A19:A29"/>
    <mergeCell ref="A4:A17"/>
    <mergeCell ref="AM2:AO2"/>
    <mergeCell ref="AP2:AR2"/>
    <mergeCell ref="AS2:AU2"/>
    <mergeCell ref="A1:A3"/>
    <mergeCell ref="B1:B3"/>
    <mergeCell ref="I1:K1"/>
    <mergeCell ref="U1:AB1"/>
    <mergeCell ref="AM1:AU1"/>
    <mergeCell ref="L2:N2"/>
    <mergeCell ref="O2:Q2"/>
    <mergeCell ref="R2:T2"/>
    <mergeCell ref="U2:W2"/>
    <mergeCell ref="X2:Z2"/>
    <mergeCell ref="AA2:AC2"/>
    <mergeCell ref="AG2:AI2"/>
    <mergeCell ref="AJ2:AL2"/>
    <mergeCell ref="L1:S1"/>
    <mergeCell ref="AD2:AF2"/>
    <mergeCell ref="AD1:AK1"/>
    <mergeCell ref="H1:H3"/>
    <mergeCell ref="C2:C3"/>
    <mergeCell ref="D2:D3"/>
    <mergeCell ref="E2:E3"/>
    <mergeCell ref="F2:F3"/>
    <mergeCell ref="G2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CADRE DE PERFORMANCE CRF ET NU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Pomie MUNGALA</dc:creator>
  <cp:lastModifiedBy>Dr. Pomie MUNGALA</cp:lastModifiedBy>
  <dcterms:created xsi:type="dcterms:W3CDTF">2020-11-25T15:11:58Z</dcterms:created>
  <dcterms:modified xsi:type="dcterms:W3CDTF">2020-11-25T15:32:52Z</dcterms:modified>
</cp:coreProperties>
</file>